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10545" activeTab="0"/>
  </bookViews>
  <sheets>
    <sheet name="ott-dic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<sst xmlns="http://schemas.openxmlformats.org/spreadsheetml/2006/main" count="60" uniqueCount="60">
  <si>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importo x                        giorni</t>
  </si>
  <si>
    <t xml:space="preserve">N. progressivo                                                                                                                                                                                                                                  </t>
  </si>
  <si>
    <t>Indicazione delle ditta e del numero della  fattura</t>
  </si>
  <si>
    <t>data di arrivo della  fattura elettronica</t>
  </si>
  <si>
    <t xml:space="preserve">data di scadenza             ( 30 gg.  dalla data di ricervimento della fattura sul portale SIDI </t>
  </si>
  <si>
    <r>
      <t xml:space="preserve">data di scadenza indicata in fattura dal fornitore, secondo condizioni pattuite che </t>
    </r>
    <r>
      <rPr>
        <sz val="11"/>
        <color indexed="10"/>
        <rFont val="Calibri"/>
        <family val="2"/>
      </rPr>
      <t xml:space="preserve">comunque non può essere superiore a 60 gg. </t>
    </r>
  </si>
  <si>
    <t xml:space="preserve">data di pagamento (trasmisione degli ordinativi di pagamento all'istituto cassiere) </t>
  </si>
  <si>
    <r>
      <t xml:space="preserve">importo   </t>
    </r>
    <r>
      <rPr>
        <sz val="11"/>
        <color indexed="10"/>
        <rFont val="Calibri"/>
        <family val="2"/>
      </rPr>
      <t>(nel caso di scissione dei pagamenti  l'IVA non rientra nell'importo dovuto)</t>
    </r>
  </si>
  <si>
    <t xml:space="preserve">              numero gg. prima della scadenza (segno  -);           numero  gg. dopo della scadenza (segno +). In presenza di contenzioso i giorni vanno calcolati dal momento in cui le fatture diventano esigibili</t>
  </si>
  <si>
    <t>telecom Italia spa-fatt. n. 8N00281584</t>
  </si>
  <si>
    <t>telecom Italia spa-fatt. n.4220715800032317</t>
  </si>
  <si>
    <t>telecom Italia spa-fatt. n.8N00283331</t>
  </si>
  <si>
    <t>telecom Italia spa-fatt. n.8N00280304</t>
  </si>
  <si>
    <t>telecom Italia spa-fatt. n.8N00283150</t>
  </si>
  <si>
    <t>System Byte srl fatt. n° 3/PY</t>
  </si>
  <si>
    <t>Itaca 10 srl-fat.n°292/2015</t>
  </si>
  <si>
    <t>Kyocera Document solution</t>
  </si>
  <si>
    <t xml:space="preserve">C2 srl-fatt. n.3983 </t>
  </si>
  <si>
    <t>Fabbrini Angelo srl-fat.21/E</t>
  </si>
  <si>
    <t>soluzione ufficio srl-fatt.n.2658/PA/2015</t>
  </si>
  <si>
    <t>Metropol servizi di sicurezza srl-fattura n.172</t>
  </si>
  <si>
    <t>consorzio del bo scarl-fatt. n.509</t>
  </si>
  <si>
    <t>soluzione ufficio srl-fatt.n.2804/PA/2015</t>
  </si>
  <si>
    <t>studio ingegneria avanzata-fatt, n. 2/PA</t>
  </si>
  <si>
    <t>telecom Italia spa-fatt. n. 8N00355494</t>
  </si>
  <si>
    <t>telecom Italia spa-fatt. n. 8N00356853</t>
  </si>
  <si>
    <t>telecom Italia spa-fatt. n. 8N00354526</t>
  </si>
  <si>
    <t>telecom Italia spa-fatt. n. 8N00354466</t>
  </si>
  <si>
    <t>telecom Italia spa-fatt. n. 4220715800040947</t>
  </si>
  <si>
    <t>isidata s.r.l.-fatt. n.361</t>
  </si>
  <si>
    <t>30/11/20015</t>
  </si>
  <si>
    <t>Poste italiane spa-fatt. n. 8715247119</t>
  </si>
  <si>
    <t>Prink srl-fatt. n. 96/Pa</t>
  </si>
  <si>
    <t>Ragni Silvia-fatt. n.1/pa</t>
  </si>
  <si>
    <t xml:space="preserve">Coccia Natalia-fatt.n. 33 </t>
  </si>
  <si>
    <t>Inghilterra Felice-fatt.166/PA</t>
  </si>
  <si>
    <t>Inghilterra Felice-fatt.167/PA</t>
  </si>
  <si>
    <t>ICE Spa-fatt. n.VFPA15-00107</t>
  </si>
  <si>
    <t>Inghilterra Felice-fatt. 175/PA</t>
  </si>
  <si>
    <t>Consortium Garr-fatt. 39</t>
  </si>
  <si>
    <t>Moto e Musica srl-fatt.156</t>
  </si>
  <si>
    <t>Moto e Musica srl-fatt.155</t>
  </si>
  <si>
    <t>Moto e Musica srl-fatt.159</t>
  </si>
  <si>
    <t>Esaglobal arl-fatt.12</t>
  </si>
  <si>
    <t>Esaglobal arl-fatt.13</t>
  </si>
  <si>
    <t>Esaglobal arl-fatt.14</t>
  </si>
  <si>
    <t>Metropol servizi di sicurezza srl-fattura n.197</t>
  </si>
  <si>
    <t>Corporate Express srl-fatt.VP/0003098</t>
  </si>
  <si>
    <t>Latini Giulio-fatt. 3/PA</t>
  </si>
  <si>
    <t>La chiave del violino sas di Terranova Bruno &amp; C.-fatt.2/15</t>
  </si>
  <si>
    <t>Prink srl-fatt. n. 111/Pa</t>
  </si>
  <si>
    <t>PB System di Barbara Pietro &amp;C. snc-fat. 5/PA</t>
  </si>
  <si>
    <t>Metropol servizi di sicurezza srl-fattura n.220</t>
  </si>
  <si>
    <t>DAILA DI Mauro Salvatore-fatt.n.16</t>
  </si>
  <si>
    <t>DAILA DI Mauro Salvatore-fatt.n.17</t>
  </si>
  <si>
    <t>Poste italiane spa-fatt. n. 8715310082</t>
  </si>
  <si>
    <t>Isidata s.r.l.-fatt. n.447</t>
  </si>
  <si>
    <t>SIAE-fatt. n.1615032515</t>
  </si>
  <si>
    <t>TOTALI</t>
  </si>
  <si>
    <t>INDICATORE TEMPESTIVITA' PAGAMENTI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</si>
</sst>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[Red]\-#,##0.00\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33" borderId="10" xfId="0" applyFill="1" applyBorder="1" applyAlignment="1">
      <alignment wrapText="1"/>
    </xf>
    <xf numFmtId="14" fontId="0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8" fontId="1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8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8" fontId="18" fillId="0" borderId="10" xfId="0" applyNumberFormat="1" applyFont="1" applyFill="1" applyBorder="1" applyAlignment="1">
      <alignment/>
    </xf>
    <xf numFmtId="8" fontId="18" fillId="0" borderId="11" xfId="0" applyNumberFormat="1" applyFont="1" applyFill="1" applyBorder="1" applyAlignment="1">
      <alignment/>
    </xf>
    <xf numFmtId="8" fontId="0" fillId="0" borderId="10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wrapText="1"/>
    </xf>
    <xf numFmtId="8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/>
    </xf>
    <xf numFmtId="8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3"/>
  <sheetViews>
    <sheetView tabSelected="1" zoomScalePageLayoutView="0" workbookViewId="0" topLeftCell="A1">
      <selection activeCell="A1" sqref="A1:IV2"/>
    </sheetView>
  </sheetViews>
  <sheetFormatPr defaultColWidth="9.140625" defaultRowHeight="15"/>
  <cols>
    <col min="2" max="2" width="10.140625" style="0" customWidth="1"/>
    <col min="3" max="3" width="40.28125" style="1" customWidth="1"/>
    <col min="4" max="4" width="13.28125" style="0" customWidth="1"/>
    <col min="5" max="5" width="12.57421875" style="0" customWidth="1"/>
    <col min="6" max="7" width="13.57421875" style="0" customWidth="1"/>
    <col min="8" max="8" width="13.140625" style="0" customWidth="1"/>
    <col min="9" max="9" width="21.421875" style="0" customWidth="1"/>
    <col min="10" max="10" width="26.00390625" style="0" customWidth="1"/>
  </cols>
  <sheetData>
    <row r="1" spans="2:10" ht="204.75" customHeight="1"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0</v>
      </c>
    </row>
    <row r="2" spans="2:10" ht="15">
      <c r="B2" s="3">
        <v>1</v>
      </c>
      <c r="C2" s="4" t="s">
        <v>9</v>
      </c>
      <c r="D2" s="5">
        <v>42234</v>
      </c>
      <c r="E2" s="5"/>
      <c r="F2" s="6">
        <v>42310</v>
      </c>
      <c r="G2" s="5">
        <v>42303</v>
      </c>
      <c r="H2" s="7">
        <v>118.79</v>
      </c>
      <c r="I2" s="8">
        <v>-7</v>
      </c>
      <c r="J2" s="9">
        <f>H2*I2</f>
        <v>-831.5300000000001</v>
      </c>
    </row>
    <row r="3" spans="2:10" ht="15">
      <c r="B3" s="3">
        <v>2</v>
      </c>
      <c r="C3" s="4" t="s">
        <v>10</v>
      </c>
      <c r="D3" s="5">
        <v>42234</v>
      </c>
      <c r="E3" s="5"/>
      <c r="F3" s="6">
        <v>42310</v>
      </c>
      <c r="G3" s="5">
        <v>42303</v>
      </c>
      <c r="H3" s="7">
        <v>32.39</v>
      </c>
      <c r="I3" s="8">
        <v>-7</v>
      </c>
      <c r="J3" s="9">
        <f aca="true" t="shared" si="0" ref="J3:J49">H3*I3</f>
        <v>-226.73000000000002</v>
      </c>
    </row>
    <row r="4" spans="2:10" ht="15">
      <c r="B4" s="3">
        <v>3</v>
      </c>
      <c r="C4" s="4" t="s">
        <v>11</v>
      </c>
      <c r="D4" s="5">
        <v>42234</v>
      </c>
      <c r="E4" s="5"/>
      <c r="F4" s="6">
        <v>42310</v>
      </c>
      <c r="G4" s="5">
        <v>42303</v>
      </c>
      <c r="H4" s="7">
        <v>29.77</v>
      </c>
      <c r="I4" s="8">
        <v>-7</v>
      </c>
      <c r="J4" s="9">
        <f t="shared" si="0"/>
        <v>-208.39</v>
      </c>
    </row>
    <row r="5" spans="2:10" ht="15">
      <c r="B5" s="3">
        <v>4</v>
      </c>
      <c r="C5" s="4" t="s">
        <v>12</v>
      </c>
      <c r="D5" s="5">
        <v>42234</v>
      </c>
      <c r="E5" s="6"/>
      <c r="F5" s="6">
        <v>42310</v>
      </c>
      <c r="G5" s="5">
        <v>42303</v>
      </c>
      <c r="H5" s="7">
        <v>29.81</v>
      </c>
      <c r="I5" s="8">
        <v>-7</v>
      </c>
      <c r="J5" s="9">
        <f t="shared" si="0"/>
        <v>-208.67</v>
      </c>
    </row>
    <row r="6" spans="2:10" ht="15">
      <c r="B6" s="3">
        <v>5</v>
      </c>
      <c r="C6" s="4" t="s">
        <v>13</v>
      </c>
      <c r="D6" s="5">
        <v>42234</v>
      </c>
      <c r="E6" s="6"/>
      <c r="F6" s="6">
        <v>42310</v>
      </c>
      <c r="G6" s="5">
        <v>42303</v>
      </c>
      <c r="H6" s="7">
        <v>30.07</v>
      </c>
      <c r="I6" s="8">
        <v>-7</v>
      </c>
      <c r="J6" s="9">
        <f t="shared" si="0"/>
        <v>-210.49</v>
      </c>
    </row>
    <row r="7" spans="2:10" ht="15">
      <c r="B7" s="3">
        <v>6</v>
      </c>
      <c r="C7" s="10" t="s">
        <v>14</v>
      </c>
      <c r="D7" s="5">
        <v>42269</v>
      </c>
      <c r="E7" s="6"/>
      <c r="F7" s="6">
        <v>42295</v>
      </c>
      <c r="G7" s="5">
        <v>42282</v>
      </c>
      <c r="H7" s="7">
        <v>1200</v>
      </c>
      <c r="I7" s="8">
        <v>-13</v>
      </c>
      <c r="J7" s="9">
        <f t="shared" si="0"/>
        <v>-15600</v>
      </c>
    </row>
    <row r="8" spans="2:10" ht="15">
      <c r="B8" s="3">
        <v>7</v>
      </c>
      <c r="C8" s="10" t="s">
        <v>15</v>
      </c>
      <c r="D8" s="5">
        <v>42270</v>
      </c>
      <c r="E8" s="6"/>
      <c r="F8" s="6">
        <v>42299</v>
      </c>
      <c r="G8" s="5">
        <v>42306</v>
      </c>
      <c r="H8" s="7">
        <v>995</v>
      </c>
      <c r="I8" s="8">
        <v>7</v>
      </c>
      <c r="J8" s="9">
        <f t="shared" si="0"/>
        <v>6965</v>
      </c>
    </row>
    <row r="9" spans="2:10" ht="15">
      <c r="B9" s="3">
        <v>8</v>
      </c>
      <c r="C9" s="4" t="s">
        <v>16</v>
      </c>
      <c r="D9" s="5">
        <v>42270</v>
      </c>
      <c r="E9" s="5"/>
      <c r="F9" s="5">
        <v>42331</v>
      </c>
      <c r="G9" s="5">
        <v>42305</v>
      </c>
      <c r="H9" s="7">
        <v>366.46</v>
      </c>
      <c r="I9" s="8">
        <v>-26</v>
      </c>
      <c r="J9" s="9">
        <f t="shared" si="0"/>
        <v>-9527.96</v>
      </c>
    </row>
    <row r="10" spans="2:10" ht="15">
      <c r="B10" s="3">
        <v>9</v>
      </c>
      <c r="C10" s="4" t="s">
        <v>17</v>
      </c>
      <c r="D10" s="6">
        <v>42276</v>
      </c>
      <c r="E10" s="6"/>
      <c r="F10" s="6">
        <v>42336</v>
      </c>
      <c r="G10" s="6">
        <v>42282</v>
      </c>
      <c r="H10" s="11">
        <v>249.98</v>
      </c>
      <c r="I10" s="8">
        <v>-54</v>
      </c>
      <c r="J10" s="9">
        <f t="shared" si="0"/>
        <v>-13498.92</v>
      </c>
    </row>
    <row r="11" spans="2:10" ht="15">
      <c r="B11" s="3"/>
      <c r="C11" s="4" t="s">
        <v>18</v>
      </c>
      <c r="D11" s="6">
        <v>42280</v>
      </c>
      <c r="E11" s="6"/>
      <c r="F11" s="6">
        <v>42310</v>
      </c>
      <c r="G11" s="6">
        <v>42310</v>
      </c>
      <c r="H11" s="11">
        <v>12295.08</v>
      </c>
      <c r="I11" s="8">
        <v>0</v>
      </c>
      <c r="J11" s="9">
        <f t="shared" si="0"/>
        <v>0</v>
      </c>
    </row>
    <row r="12" spans="2:10" ht="15">
      <c r="B12" s="3">
        <v>10</v>
      </c>
      <c r="C12" s="4" t="s">
        <v>19</v>
      </c>
      <c r="D12" s="6">
        <v>42280</v>
      </c>
      <c r="E12" s="6"/>
      <c r="F12" s="6">
        <v>42311</v>
      </c>
      <c r="G12" s="6">
        <v>42290</v>
      </c>
      <c r="H12" s="11">
        <v>359.8</v>
      </c>
      <c r="I12" s="8">
        <v>-21</v>
      </c>
      <c r="J12" s="9">
        <f t="shared" si="0"/>
        <v>-7555.8</v>
      </c>
    </row>
    <row r="13" spans="2:10" ht="30">
      <c r="B13" s="3">
        <v>11</v>
      </c>
      <c r="C13" s="4" t="s">
        <v>20</v>
      </c>
      <c r="D13" s="5">
        <v>42287</v>
      </c>
      <c r="E13" s="5"/>
      <c r="F13" s="5">
        <v>42338</v>
      </c>
      <c r="G13" s="5">
        <v>42305</v>
      </c>
      <c r="H13" s="7">
        <v>100</v>
      </c>
      <c r="I13" s="8">
        <v>-33</v>
      </c>
      <c r="J13" s="9">
        <f t="shared" si="0"/>
        <v>-3300</v>
      </c>
    </row>
    <row r="14" spans="2:10" ht="15">
      <c r="B14" s="3">
        <v>12</v>
      </c>
      <c r="C14" s="4" t="s">
        <v>21</v>
      </c>
      <c r="D14" s="5">
        <v>42299</v>
      </c>
      <c r="E14" s="5">
        <v>42329</v>
      </c>
      <c r="G14" s="5">
        <v>42303</v>
      </c>
      <c r="H14" s="7">
        <v>180</v>
      </c>
      <c r="I14" s="8">
        <v>-26</v>
      </c>
      <c r="J14" s="9">
        <f t="shared" si="0"/>
        <v>-4680</v>
      </c>
    </row>
    <row r="15" spans="2:10" ht="15">
      <c r="B15" s="3">
        <v>13</v>
      </c>
      <c r="C15" s="4" t="s">
        <v>22</v>
      </c>
      <c r="D15" s="5">
        <v>42299</v>
      </c>
      <c r="E15" s="5">
        <v>42329</v>
      </c>
      <c r="F15" s="5"/>
      <c r="G15" s="5">
        <v>42303</v>
      </c>
      <c r="H15" s="7">
        <v>115</v>
      </c>
      <c r="I15" s="8">
        <v>-26</v>
      </c>
      <c r="J15" s="9">
        <f t="shared" si="0"/>
        <v>-2990</v>
      </c>
    </row>
    <row r="16" spans="2:10" ht="15">
      <c r="B16" s="3">
        <v>14</v>
      </c>
      <c r="C16" s="4" t="s">
        <v>23</v>
      </c>
      <c r="D16" s="5">
        <v>42299</v>
      </c>
      <c r="E16" s="5">
        <v>42329</v>
      </c>
      <c r="F16" s="5"/>
      <c r="G16" s="5">
        <v>42310</v>
      </c>
      <c r="H16" s="7">
        <v>7279.4</v>
      </c>
      <c r="I16" s="8">
        <v>-19</v>
      </c>
      <c r="J16" s="9">
        <f t="shared" si="0"/>
        <v>-138308.6</v>
      </c>
    </row>
    <row r="17" spans="2:10" ht="15">
      <c r="B17" s="3">
        <v>15</v>
      </c>
      <c r="C17" s="4" t="s">
        <v>24</v>
      </c>
      <c r="D17" s="5">
        <v>42299</v>
      </c>
      <c r="E17" s="5"/>
      <c r="F17" s="5">
        <v>42359</v>
      </c>
      <c r="G17" s="5">
        <v>42333</v>
      </c>
      <c r="H17" s="7">
        <v>29.72</v>
      </c>
      <c r="I17" s="8">
        <v>-26</v>
      </c>
      <c r="J17" s="9">
        <f t="shared" si="0"/>
        <v>-772.72</v>
      </c>
    </row>
    <row r="18" spans="2:10" ht="15">
      <c r="B18" s="3">
        <v>16</v>
      </c>
      <c r="C18" s="4" t="s">
        <v>25</v>
      </c>
      <c r="D18" s="5">
        <v>42299</v>
      </c>
      <c r="E18" s="5"/>
      <c r="F18" s="5">
        <v>42359</v>
      </c>
      <c r="G18" s="5">
        <v>42333</v>
      </c>
      <c r="H18" s="7">
        <v>146.23</v>
      </c>
      <c r="I18" s="8">
        <v>-26</v>
      </c>
      <c r="J18" s="9">
        <f t="shared" si="0"/>
        <v>-3801.9799999999996</v>
      </c>
    </row>
    <row r="19" spans="2:10" ht="15">
      <c r="B19" s="3">
        <v>17</v>
      </c>
      <c r="C19" s="4" t="s">
        <v>26</v>
      </c>
      <c r="D19" s="5">
        <v>42299</v>
      </c>
      <c r="E19" s="5"/>
      <c r="F19" s="5">
        <v>42359</v>
      </c>
      <c r="G19" s="5">
        <v>42333</v>
      </c>
      <c r="H19" s="7">
        <v>29.6</v>
      </c>
      <c r="I19" s="8">
        <v>-26</v>
      </c>
      <c r="J19" s="9">
        <f t="shared" si="0"/>
        <v>-769.6</v>
      </c>
    </row>
    <row r="20" spans="2:10" ht="15">
      <c r="B20" s="3">
        <v>18</v>
      </c>
      <c r="C20" s="4" t="s">
        <v>27</v>
      </c>
      <c r="D20" s="5">
        <v>42299</v>
      </c>
      <c r="E20" s="5"/>
      <c r="F20" s="5">
        <v>42359</v>
      </c>
      <c r="G20" s="5">
        <v>42333</v>
      </c>
      <c r="H20" s="7">
        <v>30.36</v>
      </c>
      <c r="I20" s="8">
        <v>-26</v>
      </c>
      <c r="J20" s="9">
        <f t="shared" si="0"/>
        <v>-789.36</v>
      </c>
    </row>
    <row r="21" spans="2:10" ht="30">
      <c r="B21" s="3">
        <v>19</v>
      </c>
      <c r="C21" s="4" t="s">
        <v>28</v>
      </c>
      <c r="D21" s="5">
        <v>42299</v>
      </c>
      <c r="E21" s="5"/>
      <c r="F21" s="5">
        <v>42359</v>
      </c>
      <c r="G21" s="5">
        <v>42333</v>
      </c>
      <c r="H21" s="7">
        <v>19.63</v>
      </c>
      <c r="I21" s="8">
        <v>-26</v>
      </c>
      <c r="J21" s="9">
        <f t="shared" si="0"/>
        <v>-510.38</v>
      </c>
    </row>
    <row r="22" spans="2:10" ht="15">
      <c r="B22" s="3">
        <v>20</v>
      </c>
      <c r="C22" s="4" t="s">
        <v>29</v>
      </c>
      <c r="D22" s="5">
        <v>42299</v>
      </c>
      <c r="E22" s="5"/>
      <c r="F22" s="6" t="s">
        <v>30</v>
      </c>
      <c r="G22" s="5">
        <v>42306</v>
      </c>
      <c r="H22" s="7">
        <v>2200</v>
      </c>
      <c r="I22" s="8">
        <v>-32</v>
      </c>
      <c r="J22" s="9">
        <f t="shared" si="0"/>
        <v>-70400</v>
      </c>
    </row>
    <row r="23" spans="2:10" ht="15">
      <c r="B23" s="3">
        <v>21</v>
      </c>
      <c r="C23" s="4" t="s">
        <v>31</v>
      </c>
      <c r="D23" s="5">
        <v>42299</v>
      </c>
      <c r="E23" s="5">
        <v>42329</v>
      </c>
      <c r="F23" s="5"/>
      <c r="G23" s="5">
        <v>42306</v>
      </c>
      <c r="H23" s="7">
        <v>30.48</v>
      </c>
      <c r="I23" s="8">
        <v>-23</v>
      </c>
      <c r="J23" s="9">
        <f t="shared" si="0"/>
        <v>-701.04</v>
      </c>
    </row>
    <row r="24" spans="2:10" ht="15">
      <c r="B24" s="3">
        <v>22</v>
      </c>
      <c r="C24" s="4" t="s">
        <v>32</v>
      </c>
      <c r="D24" s="5">
        <v>42303</v>
      </c>
      <c r="E24" s="5"/>
      <c r="F24" s="5">
        <v>42363</v>
      </c>
      <c r="G24" s="5">
        <v>42305</v>
      </c>
      <c r="H24" s="7">
        <v>94.71</v>
      </c>
      <c r="I24" s="8">
        <v>-58</v>
      </c>
      <c r="J24" s="9">
        <f t="shared" si="0"/>
        <v>-5493.179999999999</v>
      </c>
    </row>
    <row r="25" spans="2:10" ht="15">
      <c r="B25" s="3">
        <v>23</v>
      </c>
      <c r="C25" s="4" t="s">
        <v>33</v>
      </c>
      <c r="D25" s="5">
        <v>42308</v>
      </c>
      <c r="E25" s="5">
        <v>42338</v>
      </c>
      <c r="G25" s="5">
        <v>42317</v>
      </c>
      <c r="H25" s="12">
        <v>2185.29</v>
      </c>
      <c r="I25" s="8">
        <v>-21</v>
      </c>
      <c r="J25" s="9">
        <f t="shared" si="0"/>
        <v>-45891.09</v>
      </c>
    </row>
    <row r="26" spans="2:10" ht="15">
      <c r="B26" s="3">
        <v>24</v>
      </c>
      <c r="C26" s="4" t="s">
        <v>34</v>
      </c>
      <c r="D26" s="6">
        <v>42308</v>
      </c>
      <c r="E26" s="5">
        <v>42338</v>
      </c>
      <c r="F26" s="5"/>
      <c r="G26" s="5">
        <v>42310</v>
      </c>
      <c r="H26" s="7">
        <v>400</v>
      </c>
      <c r="I26" s="8">
        <v>-28</v>
      </c>
      <c r="J26" s="9">
        <f t="shared" si="0"/>
        <v>-11200</v>
      </c>
    </row>
    <row r="27" spans="2:10" ht="15">
      <c r="B27" s="3">
        <v>25</v>
      </c>
      <c r="C27" s="4" t="s">
        <v>35</v>
      </c>
      <c r="D27" s="5">
        <v>42308</v>
      </c>
      <c r="E27" s="6">
        <v>42338</v>
      </c>
      <c r="F27" s="5"/>
      <c r="G27" s="5">
        <v>42328</v>
      </c>
      <c r="H27" s="7">
        <v>5137</v>
      </c>
      <c r="I27" s="8">
        <v>-10</v>
      </c>
      <c r="J27" s="9">
        <f t="shared" si="0"/>
        <v>-51370</v>
      </c>
    </row>
    <row r="28" spans="2:10" ht="15">
      <c r="B28" s="3">
        <v>26</v>
      </c>
      <c r="C28" s="4" t="s">
        <v>36</v>
      </c>
      <c r="D28" s="5">
        <v>42308</v>
      </c>
      <c r="E28" s="6">
        <v>42338</v>
      </c>
      <c r="F28" s="5"/>
      <c r="G28" s="5">
        <v>42326</v>
      </c>
      <c r="H28" s="7">
        <v>2645.48</v>
      </c>
      <c r="I28" s="8">
        <v>-12</v>
      </c>
      <c r="J28" s="9">
        <f t="shared" si="0"/>
        <v>-31745.760000000002</v>
      </c>
    </row>
    <row r="29" spans="2:10" ht="15">
      <c r="B29" s="3">
        <v>27</v>
      </c>
      <c r="C29" s="4" t="s">
        <v>37</v>
      </c>
      <c r="D29" s="5">
        <v>42313</v>
      </c>
      <c r="E29" s="5">
        <v>42343</v>
      </c>
      <c r="F29" s="5"/>
      <c r="G29" s="5">
        <v>42317</v>
      </c>
      <c r="H29" s="7">
        <v>960</v>
      </c>
      <c r="I29" s="8">
        <v>-26</v>
      </c>
      <c r="J29" s="9">
        <f t="shared" si="0"/>
        <v>-24960</v>
      </c>
    </row>
    <row r="30" spans="2:10" ht="15">
      <c r="B30" s="3">
        <v>28</v>
      </c>
      <c r="C30" s="4" t="s">
        <v>38</v>
      </c>
      <c r="D30" s="5">
        <v>42313</v>
      </c>
      <c r="E30" s="5">
        <v>42343</v>
      </c>
      <c r="F30" s="5"/>
      <c r="G30" s="5">
        <v>42338</v>
      </c>
      <c r="H30" s="13">
        <v>302.46</v>
      </c>
      <c r="I30" s="8">
        <v>-5</v>
      </c>
      <c r="J30" s="9">
        <f t="shared" si="0"/>
        <v>-1512.3</v>
      </c>
    </row>
    <row r="31" spans="2:10" ht="15">
      <c r="B31" s="3">
        <v>29</v>
      </c>
      <c r="C31" s="4" t="s">
        <v>39</v>
      </c>
      <c r="D31" s="5">
        <v>42313</v>
      </c>
      <c r="E31" s="5"/>
      <c r="F31" s="5">
        <v>42367</v>
      </c>
      <c r="G31" s="5">
        <v>42325</v>
      </c>
      <c r="H31" s="13">
        <v>7500</v>
      </c>
      <c r="I31" s="8">
        <v>-42</v>
      </c>
      <c r="J31" s="9">
        <f t="shared" si="0"/>
        <v>-315000</v>
      </c>
    </row>
    <row r="32" spans="2:10" ht="15">
      <c r="B32" s="3">
        <v>30</v>
      </c>
      <c r="C32" s="4" t="s">
        <v>40</v>
      </c>
      <c r="D32" s="5">
        <v>42315</v>
      </c>
      <c r="E32" s="5">
        <v>42345</v>
      </c>
      <c r="F32" s="5"/>
      <c r="G32" s="5">
        <v>42325</v>
      </c>
      <c r="H32" s="13">
        <v>1316.9</v>
      </c>
      <c r="I32" s="8">
        <v>-20</v>
      </c>
      <c r="J32" s="9">
        <f t="shared" si="0"/>
        <v>-26338</v>
      </c>
    </row>
    <row r="33" spans="2:10" ht="15">
      <c r="B33" s="3">
        <v>31</v>
      </c>
      <c r="C33" s="4" t="s">
        <v>41</v>
      </c>
      <c r="D33" s="5">
        <v>42315</v>
      </c>
      <c r="E33" s="5">
        <v>42345</v>
      </c>
      <c r="F33" s="5"/>
      <c r="G33" s="5">
        <v>42325</v>
      </c>
      <c r="H33" s="13">
        <v>505</v>
      </c>
      <c r="I33" s="8">
        <v>-20</v>
      </c>
      <c r="J33" s="9">
        <f t="shared" si="0"/>
        <v>-10100</v>
      </c>
    </row>
    <row r="34" spans="2:10" ht="15">
      <c r="B34" s="3">
        <v>32</v>
      </c>
      <c r="C34" s="4" t="s">
        <v>42</v>
      </c>
      <c r="D34" s="5">
        <v>42321</v>
      </c>
      <c r="E34" s="5">
        <v>42351</v>
      </c>
      <c r="F34" s="5"/>
      <c r="G34" s="5">
        <v>42325</v>
      </c>
      <c r="H34" s="13">
        <v>412</v>
      </c>
      <c r="I34" s="8">
        <v>-26</v>
      </c>
      <c r="J34" s="9">
        <f t="shared" si="0"/>
        <v>-10712</v>
      </c>
    </row>
    <row r="35" spans="2:10" ht="15">
      <c r="B35" s="3">
        <v>33</v>
      </c>
      <c r="C35" s="4" t="s">
        <v>43</v>
      </c>
      <c r="D35" s="5">
        <v>42321</v>
      </c>
      <c r="E35" s="5">
        <v>42351</v>
      </c>
      <c r="F35" s="5"/>
      <c r="G35" s="5">
        <v>42325</v>
      </c>
      <c r="H35" s="13">
        <v>163.94</v>
      </c>
      <c r="I35" s="8">
        <v>-26</v>
      </c>
      <c r="J35" s="9">
        <f t="shared" si="0"/>
        <v>-4262.44</v>
      </c>
    </row>
    <row r="36" spans="2:10" ht="15">
      <c r="B36" s="3">
        <v>34</v>
      </c>
      <c r="C36" s="4" t="s">
        <v>44</v>
      </c>
      <c r="D36" s="5">
        <v>42321</v>
      </c>
      <c r="E36" s="5">
        <v>42351</v>
      </c>
      <c r="F36" s="5"/>
      <c r="G36" s="5">
        <v>42325</v>
      </c>
      <c r="H36" s="13">
        <v>879</v>
      </c>
      <c r="I36" s="8">
        <v>-26</v>
      </c>
      <c r="J36" s="9">
        <f t="shared" si="0"/>
        <v>-22854</v>
      </c>
    </row>
    <row r="37" spans="2:10" ht="15">
      <c r="B37" s="3">
        <v>35</v>
      </c>
      <c r="C37" s="4" t="s">
        <v>45</v>
      </c>
      <c r="D37" s="5">
        <v>42321</v>
      </c>
      <c r="E37" s="5">
        <v>42351</v>
      </c>
      <c r="F37" s="5"/>
      <c r="G37" s="5">
        <v>42325</v>
      </c>
      <c r="H37" s="13">
        <v>2092</v>
      </c>
      <c r="I37" s="8">
        <v>-26</v>
      </c>
      <c r="J37" s="9">
        <f t="shared" si="0"/>
        <v>-54392</v>
      </c>
    </row>
    <row r="38" spans="2:10" ht="30">
      <c r="B38" s="3">
        <v>36</v>
      </c>
      <c r="C38" s="4" t="s">
        <v>46</v>
      </c>
      <c r="D38" s="5">
        <v>42321</v>
      </c>
      <c r="E38" s="5"/>
      <c r="F38" s="5">
        <v>42369</v>
      </c>
      <c r="G38" s="5">
        <v>42325</v>
      </c>
      <c r="H38" s="13">
        <v>100</v>
      </c>
      <c r="I38" s="8">
        <v>-44</v>
      </c>
      <c r="J38" s="9">
        <f t="shared" si="0"/>
        <v>-4400</v>
      </c>
    </row>
    <row r="39" spans="2:10" ht="15">
      <c r="B39" s="3">
        <v>37</v>
      </c>
      <c r="C39" s="4" t="s">
        <v>47</v>
      </c>
      <c r="D39" s="5">
        <v>42324</v>
      </c>
      <c r="E39" s="5"/>
      <c r="F39" s="5">
        <v>42369</v>
      </c>
      <c r="G39" s="5">
        <v>42354</v>
      </c>
      <c r="H39" s="13">
        <v>197</v>
      </c>
      <c r="I39" s="8">
        <v>-15</v>
      </c>
      <c r="J39" s="9">
        <f t="shared" si="0"/>
        <v>-2955</v>
      </c>
    </row>
    <row r="40" spans="2:10" ht="15">
      <c r="B40" s="3">
        <v>38</v>
      </c>
      <c r="C40" s="4" t="s">
        <v>48</v>
      </c>
      <c r="D40" s="5">
        <v>42332</v>
      </c>
      <c r="E40" s="5">
        <v>42362</v>
      </c>
      <c r="F40" s="5"/>
      <c r="G40" s="5">
        <v>42353</v>
      </c>
      <c r="H40" s="13">
        <v>1557.76</v>
      </c>
      <c r="I40" s="8">
        <v>-9</v>
      </c>
      <c r="J40" s="9">
        <f t="shared" si="0"/>
        <v>-14019.84</v>
      </c>
    </row>
    <row r="41" spans="2:10" ht="30">
      <c r="B41" s="3">
        <v>40</v>
      </c>
      <c r="C41" s="4" t="s">
        <v>49</v>
      </c>
      <c r="D41" s="5">
        <v>42333</v>
      </c>
      <c r="E41" s="5">
        <v>42363</v>
      </c>
      <c r="F41" s="5"/>
      <c r="G41" s="5">
        <v>42333</v>
      </c>
      <c r="H41" s="13">
        <v>717.21</v>
      </c>
      <c r="I41" s="8">
        <v>-30</v>
      </c>
      <c r="J41" s="9">
        <f t="shared" si="0"/>
        <v>-21516.300000000003</v>
      </c>
    </row>
    <row r="42" spans="2:10" ht="15">
      <c r="B42" s="3">
        <v>41</v>
      </c>
      <c r="C42" s="4" t="s">
        <v>50</v>
      </c>
      <c r="D42" s="5">
        <v>42335</v>
      </c>
      <c r="E42" s="5"/>
      <c r="F42" s="5">
        <v>42400</v>
      </c>
      <c r="G42" s="5">
        <v>42354</v>
      </c>
      <c r="H42" s="13">
        <v>117.06</v>
      </c>
      <c r="I42" s="8">
        <v>-46</v>
      </c>
      <c r="J42" s="9">
        <f t="shared" si="0"/>
        <v>-5384.76</v>
      </c>
    </row>
    <row r="43" spans="2:10" ht="30">
      <c r="B43" s="3">
        <v>42</v>
      </c>
      <c r="C43" s="4" t="s">
        <v>51</v>
      </c>
      <c r="D43" s="5">
        <v>42338</v>
      </c>
      <c r="E43" s="5">
        <v>42368</v>
      </c>
      <c r="F43" s="5"/>
      <c r="G43" s="5">
        <v>42338</v>
      </c>
      <c r="H43" s="13">
        <v>180</v>
      </c>
      <c r="I43" s="8">
        <v>-30</v>
      </c>
      <c r="J43" s="9">
        <f t="shared" si="0"/>
        <v>-5400</v>
      </c>
    </row>
    <row r="44" spans="2:10" ht="30">
      <c r="B44" s="3">
        <v>43</v>
      </c>
      <c r="C44" s="4" t="s">
        <v>52</v>
      </c>
      <c r="D44" s="5">
        <v>42342</v>
      </c>
      <c r="E44" s="5"/>
      <c r="F44" s="5">
        <v>42400</v>
      </c>
      <c r="G44" s="5">
        <v>42347</v>
      </c>
      <c r="H44" s="13">
        <v>100</v>
      </c>
      <c r="I44" s="8">
        <v>-53</v>
      </c>
      <c r="J44" s="9">
        <f t="shared" si="0"/>
        <v>-5300</v>
      </c>
    </row>
    <row r="45" spans="2:10" ht="15">
      <c r="B45" s="3">
        <v>44</v>
      </c>
      <c r="C45" s="4" t="s">
        <v>53</v>
      </c>
      <c r="D45" s="5">
        <v>42342</v>
      </c>
      <c r="E45" s="5">
        <v>42372</v>
      </c>
      <c r="F45" s="5"/>
      <c r="G45" s="5">
        <v>42347</v>
      </c>
      <c r="H45" s="13">
        <v>467</v>
      </c>
      <c r="I45" s="8">
        <v>-25</v>
      </c>
      <c r="J45" s="9">
        <f t="shared" si="0"/>
        <v>-11675</v>
      </c>
    </row>
    <row r="46" spans="2:10" ht="15">
      <c r="B46" s="3">
        <v>45</v>
      </c>
      <c r="C46" s="4" t="s">
        <v>54</v>
      </c>
      <c r="D46" s="5">
        <v>42342</v>
      </c>
      <c r="E46" s="5">
        <v>42372</v>
      </c>
      <c r="F46" s="5"/>
      <c r="G46" s="5">
        <v>42347</v>
      </c>
      <c r="H46" s="13">
        <v>720</v>
      </c>
      <c r="I46" s="8">
        <v>-25</v>
      </c>
      <c r="J46" s="9">
        <f t="shared" si="0"/>
        <v>-18000</v>
      </c>
    </row>
    <row r="47" spans="2:10" ht="15">
      <c r="B47" s="3">
        <v>46</v>
      </c>
      <c r="C47" s="4" t="s">
        <v>55</v>
      </c>
      <c r="D47" s="5">
        <v>42345</v>
      </c>
      <c r="E47" s="5">
        <v>42375</v>
      </c>
      <c r="F47" s="5"/>
      <c r="G47" s="5">
        <v>42348</v>
      </c>
      <c r="H47" s="13">
        <v>42.49</v>
      </c>
      <c r="I47" s="8">
        <v>-27</v>
      </c>
      <c r="J47" s="9">
        <f t="shared" si="0"/>
        <v>-1147.23</v>
      </c>
    </row>
    <row r="48" spans="2:10" ht="15">
      <c r="B48" s="3">
        <v>47</v>
      </c>
      <c r="C48" s="4" t="s">
        <v>56</v>
      </c>
      <c r="D48" s="5">
        <v>42353</v>
      </c>
      <c r="E48" s="3"/>
      <c r="F48" s="5">
        <v>42400</v>
      </c>
      <c r="G48" s="5">
        <v>42354</v>
      </c>
      <c r="H48" s="13">
        <v>2200</v>
      </c>
      <c r="I48" s="8">
        <v>-46</v>
      </c>
      <c r="J48" s="9">
        <f t="shared" si="0"/>
        <v>-101200</v>
      </c>
    </row>
    <row r="49" spans="2:10" ht="15">
      <c r="B49" s="3">
        <v>48</v>
      </c>
      <c r="C49" s="4" t="s">
        <v>57</v>
      </c>
      <c r="D49" s="5">
        <v>42353</v>
      </c>
      <c r="E49" s="5">
        <v>42383</v>
      </c>
      <c r="F49" s="5"/>
      <c r="G49" s="5">
        <v>42354</v>
      </c>
      <c r="H49" s="13">
        <v>918.6</v>
      </c>
      <c r="I49" s="8">
        <v>-29</v>
      </c>
      <c r="J49" s="9">
        <f t="shared" si="0"/>
        <v>-26639.4</v>
      </c>
    </row>
    <row r="50" spans="2:10" ht="15">
      <c r="B50" s="14" t="s">
        <v>58</v>
      </c>
      <c r="C50" s="15"/>
      <c r="D50" s="5"/>
      <c r="E50" s="5"/>
      <c r="F50" s="5"/>
      <c r="G50" s="5"/>
      <c r="H50" s="13">
        <f>SUM(H2:H49)</f>
        <v>57778.47</v>
      </c>
      <c r="I50" s="8"/>
      <c r="J50" s="16">
        <f>SUM(J2:J49)</f>
        <v>-1101395.4699999997</v>
      </c>
    </row>
    <row r="51" ht="15">
      <c r="B51" s="17"/>
    </row>
    <row r="52" spans="2:8" ht="15">
      <c r="B52" s="17"/>
      <c r="D52" s="18" t="s">
        <v>59</v>
      </c>
      <c r="E52" s="18"/>
      <c r="F52" s="18"/>
      <c r="G52" s="19">
        <f>J50/H50</f>
        <v>-19.062385521804224</v>
      </c>
      <c r="H52" s="20"/>
    </row>
    <row r="53" ht="15">
      <c r="B53" s="17"/>
    </row>
  </sheetData>
  <sheetProtection/>
  <mergeCells count="1">
    <mergeCell ref="D52:F52"/>
  </mergeCells>
  <printOptions/>
  <pageMargins left="0" right="0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gverrelli</dc:creator>
  <cp:keywords/>
  <dc:description/>
  <cp:lastModifiedBy>gverrelli</cp:lastModifiedBy>
  <dcterms:created xsi:type="dcterms:W3CDTF">2015-12-29T11:58:29Z</dcterms:created>
  <dcterms:modified xsi:type="dcterms:W3CDTF">2015-12-29T12:01:26Z</dcterms:modified>
  <cp:category/>
  <cp:version/>
  <cp:contentType/>
  <cp:contentStatus/>
</cp:coreProperties>
</file>