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4351" windowWidth="12120" windowHeight="9120" tabRatio="169" activeTab="0"/>
  </bookViews>
  <sheets>
    <sheet name="DPCL 26 - Fisarmonica" sheetId="1" r:id="rId1"/>
    <sheet name="Foglio2" sheetId="2" r:id="rId2"/>
    <sheet name="Foglio3" sheetId="3" r:id="rId3"/>
  </sheets>
  <definedNames>
    <definedName name="OLE_LINK1" localSheetId="0">'DPCL 26 - Fisarmonica'!#REF!</definedName>
  </definedNames>
  <calcPr fullCalcOnLoad="1"/>
</workbook>
</file>

<file path=xl/comments1.xml><?xml version="1.0" encoding="utf-8"?>
<comments xmlns="http://schemas.openxmlformats.org/spreadsheetml/2006/main">
  <authors>
    <author>Patrizia Rizzini</author>
  </authors>
  <commentList>
    <comment ref="C18"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<sst xmlns="http://schemas.openxmlformats.org/spreadsheetml/2006/main" count="170" uniqueCount="95">
  <si>
    <r>
      <t xml:space="preserve">
Al termine degli studi relativi al Diploma Accademico di primo livello in </t>
    </r>
    <r>
      <rPr>
        <b/>
        <sz val="10"/>
        <rFont val="Arial"/>
        <family val="2"/>
      </rPr>
      <t>Fisarmonica</t>
    </r>
    <r>
      <rPr>
        <sz val="10"/>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</si>
  <si>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CODL/02
LINGUA STRANIERA COMUNITARIA</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</si>
  <si>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</si>
  <si>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</si>
  <si>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</si>
  <si>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</si>
  <si>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</si>
  <si>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</si>
  <si>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</si>
  <si>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</si>
  <si>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</si>
  <si>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</si>
  <si>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 ANNUALITÀ</t>
  </si>
  <si>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</si>
  <si>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</si>
  <si>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</si>
  <si>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</si>
  <si>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</si>
  <si>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</si>
  <si>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</si>
  <si>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</si>
  <si>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</si>
  <si>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</si>
  <si>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 xml:space="preserve">COTP/01
Teoria dell’armonia e analisi 
</t>
  </si>
  <si>
    <t>C</t>
  </si>
  <si>
    <t>E</t>
  </si>
  <si>
    <t>Discipline interpretative d'insieme</t>
  </si>
  <si>
    <t xml:space="preserve"> DISCIPLINE DI BASE</t>
  </si>
  <si>
    <t>COTP/ 06   Teoria, ritmica e percezione musicale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</si>
  <si>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</si>
  <si>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</si>
  <si>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</si>
  <si>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</si>
  <si>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</si>
  <si>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</si>
  <si>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</si>
  <si>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 xml:space="preserve"> Musica d’insieme vocale e repertorio corale
</t>
  </si>
  <si>
    <t xml:space="preserve">Storia e storiografia della musica
</t>
  </si>
  <si>
    <t xml:space="preserve"> Prassi esecutive e repertori</t>
  </si>
  <si>
    <t xml:space="preserve">
 Prassi esecutive  e repertori d'insieme da camera
</t>
  </si>
  <si>
    <t>CODI/18
Fisarmonica</t>
  </si>
  <si>
    <t>COMI/03 
Musica da camera</t>
  </si>
  <si>
    <t>Ritmica della musica contemporanea</t>
  </si>
  <si>
    <t>Informatica musicale</t>
  </si>
  <si>
    <t>COME/05 
Informatica musicale</t>
  </si>
  <si>
    <t xml:space="preserve"> Prassi esecutive e repertori (prassi esecutiva e  tecnica della musica contemporanea)</t>
  </si>
  <si>
    <t xml:space="preserve">
Fondamenti di storia e tecnologia dello strumento 
</t>
  </si>
  <si>
    <t>Tot. ore (comprese ca. 60 ore per discipline a scelta)</t>
  </si>
  <si>
    <r>
      <rPr>
        <b/>
        <sz val="10"/>
        <rFont val="Calibri"/>
        <family val="2"/>
      </rPr>
      <t xml:space="preserve"> </t>
    </r>
    <r>
      <rPr>
        <b/>
        <sz val="16"/>
        <rFont val="Calibri"/>
        <family val="2"/>
      </rPr>
      <t>CONSERVATORIO "L. REFICE" DI FROSINONE</t>
    </r>
    <r>
      <rPr>
        <sz val="16"/>
        <rFont val="Calibri"/>
        <family val="2"/>
      </rPr>
      <t xml:space="preserve">   
DIPARTIMENTO DEGLI STRUMENTI A TASTIERA</t>
    </r>
    <r>
      <rPr>
        <sz val="10"/>
        <rFont val="Calibri"/>
        <family val="2"/>
      </rPr>
      <t xml:space="preserve">
</t>
    </r>
    <r>
      <rPr>
        <sz val="16"/>
        <rFont val="Calibri"/>
        <family val="2"/>
      </rPr>
      <t xml:space="preserve">SCUOLA DI FISARMONICA
DCPL 26 CORSO DI DIPLOMA ACCADEMICO DI PRIMO LIVELLO IN </t>
    </r>
    <r>
      <rPr>
        <b/>
        <sz val="16"/>
        <rFont val="Calibri"/>
        <family val="2"/>
      </rPr>
      <t>FISARMONICA</t>
    </r>
  </si>
  <si>
    <t>Prassi esecutive e repertori (Musica d'insieme per fisarmonica)</t>
  </si>
  <si>
    <t>Tecniche di lettura estemporanea</t>
  </si>
  <si>
    <t>Improvvisazione allo strumento (Pratica dell'accompagnamento estemporaneo)</t>
  </si>
  <si>
    <t>Discipline interpretative</t>
  </si>
  <si>
    <t>I</t>
  </si>
  <si>
    <t>G</t>
  </si>
  <si>
    <t>ID</t>
  </si>
  <si>
    <t>COTP/ 06  Teoria, ritmica e percezione musicale</t>
  </si>
  <si>
    <t>Teoria e tecniche dell'armonia</t>
  </si>
  <si>
    <t>CODM/04
Storia della musica</t>
  </si>
  <si>
    <t>COTP/03 
Pratica e lettura pianistica</t>
  </si>
  <si>
    <t>Pratica pianistica</t>
  </si>
  <si>
    <t>CFA obbligatori da conseguire nell’ambito delle attività di base e caratterizzanti:</t>
  </si>
  <si>
    <t>CFA settori obbligatori previsti dal DM 124/09 nell’ambito delle attività di base e caratterizzanti:</t>
  </si>
  <si>
    <t>Discipline didattiche</t>
  </si>
  <si>
    <t>CODD/04 Pedagogia musicale per didattica della musica</t>
  </si>
  <si>
    <t>Didattica della musica</t>
  </si>
  <si>
    <t>oppure</t>
  </si>
  <si>
    <t>CODD/07 Tecniche di consapevolezza e di espressione corporea</t>
  </si>
  <si>
    <t>Tecniche di espressione e consapevolezza corporea</t>
  </si>
  <si>
    <t xml:space="preserve">Dscipline teorico-analitico-pratiche </t>
  </si>
  <si>
    <t>COTP/06  Teoria ritmica e percezione musicale</t>
  </si>
  <si>
    <t>Fondamenti di acustica degli strumenti musicali e della voce</t>
  </si>
  <si>
    <t>COTP/01 Teoria dell’armonia e analisi</t>
  </si>
  <si>
    <t xml:space="preserve"> Analisi delle  forme compositive    </t>
  </si>
  <si>
    <t>CODM04 Storia della musica</t>
  </si>
  <si>
    <t xml:space="preserve">Storia e storiografia della musica  III                           </t>
  </si>
  <si>
    <t xml:space="preserve">
 Lettura del repertorio 
</t>
  </si>
  <si>
    <t>COMI/01
Esercitazioni corali</t>
  </si>
  <si>
    <t xml:space="preserve">Il corso offre allo studente possibilità di impiego nei seguenti ambiti:
- Strumentista solista
- Strumentista in gruppi da camera
- Strumentista in formazioni orchestrali da camera
</t>
  </si>
  <si>
    <t xml:space="preserve">                                           </t>
  </si>
  <si>
    <t>tipologia delle attività formative</t>
  </si>
  <si>
    <t>area disciplinare</t>
  </si>
  <si>
    <t>disciplina</t>
  </si>
  <si>
    <t>tip.</t>
  </si>
  <si>
    <t>CFA</t>
  </si>
  <si>
    <t>val.</t>
  </si>
  <si>
    <t>Discipline teorico-analitico-pratiche</t>
  </si>
  <si>
    <t>TOTALI</t>
  </si>
  <si>
    <t>ore</t>
  </si>
  <si>
    <t>CARATTERIZZANTI</t>
  </si>
  <si>
    <t>INTEGRATIVE O AFFINI</t>
  </si>
  <si>
    <t>ULTERIORI</t>
  </si>
  <si>
    <t>A SCELTA DELLO STUDENTE</t>
  </si>
  <si>
    <t xml:space="preserve">COTP/03
Pratica e lettura pianistica
</t>
  </si>
  <si>
    <t xml:space="preserve">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</si>
</sst>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68">
    <font>
      <sz val="10"/>
      <name val="Arial"/>
      <family val="2"/>
    </font>
    <font>
      <sz val="10"/>
      <name val="Calibri"/>
      <family val="2"/>
    </font>
    <font>
      <sz val="8"/>
      <name val="Calibri"/>
      <family val="2"/>
    </font>
    <font>
      <b/>
      <sz val="8"/>
      <name val="Calibri"/>
      <family val="2"/>
    </font>
    <font>
      <b/>
      <sz val="11"/>
      <color indexed="63"/>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sz val="14"/>
      <name val="Calibri"/>
      <family val="2"/>
    </font>
    <font>
      <b/>
      <sz val="11"/>
      <color indexed="60"/>
      <name val="Calibri"/>
      <family val="2"/>
    </font>
    <font>
      <b/>
      <sz val="10"/>
      <color indexed="60"/>
      <name val="Calibri"/>
      <family val="2"/>
    </font>
    <font>
      <b/>
      <sz val="10"/>
      <color indexed="63"/>
      <name val="Calibri"/>
      <family val="2"/>
    </font>
    <font>
      <sz val="8"/>
      <name val="Verdana"/>
      <family val="2"/>
    </font>
    <font>
      <u val="single"/>
      <sz val="10"/>
      <color indexed="12"/>
      <name val="Arial"/>
      <family val="2"/>
    </font>
    <font>
      <u val="single"/>
      <sz val="10"/>
      <color indexed="61"/>
      <name val="Arial"/>
      <family val="2"/>
    </font>
    <font>
      <sz val="10"/>
      <name val="Tahoma"/>
      <family val="2"/>
    </font>
    <font>
      <b/>
      <sz val="10"/>
      <name val="Tahoma"/>
      <family val="2"/>
    </font>
    <font>
      <b/>
      <sz val="12"/>
      <name val="Calibri"/>
      <family val="2"/>
    </font>
    <font>
      <sz val="16"/>
      <name val="Calibri"/>
      <family val="2"/>
    </font>
    <font>
      <b/>
      <sz val="16"/>
      <name val="Calibri"/>
      <family val="2"/>
    </font>
    <font>
      <b/>
      <sz val="10"/>
      <name val="Arial"/>
      <family val="2"/>
    </font>
    <font>
      <sz val="9"/>
      <name val="Arial"/>
      <family val="2"/>
    </font>
    <font>
      <i/>
      <sz val="9"/>
      <name val="Calibri"/>
      <family val="2"/>
    </font>
    <font>
      <i/>
      <sz val="9"/>
      <name val="Arial"/>
      <family val="2"/>
    </font>
    <font>
      <i/>
      <sz val="10"/>
      <name val="Calibri"/>
      <family val="2"/>
    </font>
    <font>
      <b/>
      <sz val="8"/>
      <color indexed="63"/>
      <name val="Arial"/>
      <family val="2"/>
    </font>
    <font>
      <sz val="8"/>
      <name val="Arial"/>
      <family val="2"/>
    </font>
    <font>
      <b/>
      <sz val="10"/>
      <color indexed="8"/>
      <name val="Tahoma"/>
      <family val="2"/>
    </font>
    <font>
      <sz val="10"/>
      <color indexed="8"/>
      <name val="Tahoma"/>
      <family val="2"/>
    </font>
    <font>
      <sz val="10"/>
      <color indexed="8"/>
      <name val="Symbol"/>
      <family val="1"/>
    </font>
    <font>
      <b/>
      <sz val="10"/>
      <color indexed="8"/>
      <name val="Symbol"/>
      <family val="1"/>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thin"/>
      <bottom>
        <color indexed="63"/>
      </bottom>
    </border>
    <border>
      <left style="thin"/>
      <right style="double">
        <color indexed="8"/>
      </right>
      <top style="thin"/>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right style="thin"/>
      <top>
        <color indexed="63"/>
      </top>
      <bottom style="thin"/>
    </border>
    <border>
      <left style="thin"/>
      <right style="double">
        <color indexed="8"/>
      </right>
      <top>
        <color indexed="63"/>
      </top>
      <bottom style="thin"/>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thin"/>
      <right style="thin"/>
      <top>
        <color indexed="63"/>
      </top>
      <bottom>
        <color indexed="63"/>
      </bottom>
    </border>
    <border>
      <left style="medium">
        <color indexed="23"/>
      </left>
      <right style="thin">
        <color indexed="23"/>
      </right>
      <top>
        <color indexed="63"/>
      </top>
      <bottom style="medium">
        <color indexed="23"/>
      </bottom>
    </border>
    <border>
      <left>
        <color indexed="63"/>
      </left>
      <right style="medium">
        <color indexed="60"/>
      </right>
      <top>
        <color indexed="63"/>
      </top>
      <bottom style="medium">
        <color indexed="60"/>
      </bottom>
    </border>
    <border>
      <left style="thin">
        <color indexed="60"/>
      </left>
      <right style="thin">
        <color indexed="60"/>
      </right>
      <top>
        <color indexed="63"/>
      </top>
      <bottom style="medium">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0"/>
      </left>
      <right style="thin">
        <color indexed="60"/>
      </right>
      <top>
        <color indexed="63"/>
      </top>
      <bottom style="medium">
        <color indexed="60"/>
      </bottom>
    </border>
    <border>
      <left style="thin">
        <color indexed="60"/>
      </left>
      <right style="thin">
        <color indexed="60"/>
      </right>
      <top style="medium">
        <color indexed="60"/>
      </top>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thin">
        <color indexed="23"/>
      </left>
      <right style="medium">
        <color indexed="23"/>
      </right>
      <top style="medium">
        <color indexed="23"/>
      </top>
      <bottom>
        <color indexed="63"/>
      </bottom>
    </border>
    <border>
      <left style="medium">
        <color indexed="60"/>
      </left>
      <right style="thin">
        <color indexed="60"/>
      </right>
      <top style="medium">
        <color indexed="60"/>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thin">
        <color indexed="23"/>
      </left>
      <right style="medium">
        <color indexed="23"/>
      </right>
      <top>
        <color indexed="63"/>
      </top>
      <bottom style="medium">
        <color indexed="23"/>
      </bottom>
    </border>
    <border>
      <left>
        <color indexed="63"/>
      </left>
      <right style="medium">
        <color indexed="60"/>
      </right>
      <top style="medium">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05">
    <xf numFmtId="0" fontId="0" fillId="0" borderId="0" xfId="0" applyAlignment="1">
      <alignment/>
    </xf>
    <xf numFmtId="49" fontId="1"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49" fontId="6"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6" fillId="0" borderId="0" xfId="0" applyFont="1"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Fill="1" applyAlignment="1">
      <alignment horizontal="center" vertical="center" wrapText="1"/>
    </xf>
    <xf numFmtId="49" fontId="8"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0" fontId="3" fillId="0" borderId="0" xfId="0" applyFont="1" applyAlignment="1">
      <alignment horizontal="left" vertical="center"/>
    </xf>
    <xf numFmtId="49" fontId="8" fillId="0" borderId="0" xfId="0" applyNumberFormat="1" applyFont="1" applyFill="1" applyAlignment="1">
      <alignment horizontal="center" vertical="center" wrapText="1"/>
    </xf>
    <xf numFmtId="49" fontId="2" fillId="0" borderId="0" xfId="0" applyNumberFormat="1" applyFont="1" applyAlignment="1">
      <alignment horizontal="left" vertical="center"/>
    </xf>
    <xf numFmtId="1" fontId="1" fillId="0" borderId="0" xfId="0" applyNumberFormat="1" applyFont="1" applyAlignment="1">
      <alignment horizontal="center" vertical="center" wrapText="1"/>
    </xf>
    <xf numFmtId="1" fontId="1" fillId="0" borderId="10" xfId="0" applyNumberFormat="1" applyFont="1" applyBorder="1" applyAlignment="1">
      <alignment horizontal="center" vertical="center" wrapText="1"/>
    </xf>
    <xf numFmtId="1" fontId="6" fillId="0" borderId="0" xfId="0" applyNumberFormat="1" applyFont="1" applyFill="1" applyBorder="1" applyAlignment="1">
      <alignment horizontal="center" vertical="center"/>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33" borderId="11" xfId="0" applyFont="1" applyFill="1" applyBorder="1" applyAlignment="1">
      <alignment vertical="center"/>
    </xf>
    <xf numFmtId="1" fontId="9" fillId="33" borderId="11" xfId="0" applyNumberFormat="1" applyFont="1" applyFill="1" applyBorder="1" applyAlignment="1">
      <alignment horizontal="center" vertical="center"/>
    </xf>
    <xf numFmtId="49" fontId="2" fillId="0" borderId="0" xfId="0" applyNumberFormat="1" applyFont="1" applyAlignment="1">
      <alignment vertical="center" wrapText="1"/>
    </xf>
    <xf numFmtId="0" fontId="5" fillId="0" borderId="10" xfId="0" applyFont="1" applyFill="1" applyBorder="1" applyAlignment="1">
      <alignment horizontal="center" vertical="center"/>
    </xf>
    <xf numFmtId="0" fontId="7" fillId="0" borderId="10" xfId="0" applyFont="1" applyFill="1" applyBorder="1" applyAlignment="1">
      <alignment horizontal="center" vertical="center"/>
    </xf>
    <xf numFmtId="1" fontId="20"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Fill="1" applyBorder="1" applyAlignment="1">
      <alignment horizontal="center" vertical="center"/>
    </xf>
    <xf numFmtId="0" fontId="2" fillId="0" borderId="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0"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0" fontId="7" fillId="33" borderId="12" xfId="0" applyFont="1" applyFill="1" applyBorder="1" applyAlignment="1">
      <alignment horizontal="center" vertical="center"/>
    </xf>
    <xf numFmtId="49" fontId="2" fillId="0" borderId="10" xfId="0" applyNumberFormat="1" applyFont="1" applyBorder="1" applyAlignment="1">
      <alignment horizontal="center" vertical="center" wrapText="1"/>
    </xf>
    <xf numFmtId="49" fontId="2" fillId="34" borderId="13" xfId="0" applyNumberFormat="1" applyFont="1" applyFill="1" applyBorder="1" applyAlignment="1">
      <alignment horizontal="center" vertical="center" wrapText="1"/>
    </xf>
    <xf numFmtId="1" fontId="2" fillId="34" borderId="13"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3" fillId="34" borderId="16" xfId="0" applyNumberFormat="1"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6" fillId="35" borderId="18" xfId="0" applyFont="1" applyFill="1" applyBorder="1" applyAlignment="1">
      <alignment vertical="center"/>
    </xf>
    <xf numFmtId="1" fontId="9" fillId="36" borderId="18" xfId="0" applyNumberFormat="1" applyFont="1" applyFill="1" applyBorder="1" applyAlignment="1">
      <alignment horizontal="center" vertical="center"/>
    </xf>
    <xf numFmtId="0" fontId="2" fillId="37" borderId="18" xfId="0" applyFont="1" applyFill="1" applyBorder="1" applyAlignment="1">
      <alignment horizontal="center"/>
    </xf>
    <xf numFmtId="0" fontId="1"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1" fontId="1" fillId="0" borderId="10" xfId="0" applyNumberFormat="1" applyFont="1" applyBorder="1" applyAlignment="1">
      <alignment horizontal="center" vertical="center" wrapText="1"/>
    </xf>
    <xf numFmtId="0" fontId="6" fillId="35" borderId="18" xfId="0" applyFont="1" applyFill="1" applyBorder="1" applyAlignment="1">
      <alignment horizontal="center" vertical="center"/>
    </xf>
    <xf numFmtId="1" fontId="6" fillId="0" borderId="10" xfId="0" applyNumberFormat="1" applyFont="1" applyBorder="1" applyAlignment="1">
      <alignment horizontal="center" vertical="center" wrapText="1"/>
    </xf>
    <xf numFmtId="0" fontId="6" fillId="35" borderId="18" xfId="0" applyFont="1" applyFill="1" applyBorder="1" applyAlignment="1">
      <alignment/>
    </xf>
    <xf numFmtId="0" fontId="1" fillId="35" borderId="18" xfId="0" applyFont="1" applyFill="1" applyBorder="1" applyAlignment="1">
      <alignment horizontal="center"/>
    </xf>
    <xf numFmtId="0" fontId="6" fillId="35" borderId="18" xfId="0" applyFont="1" applyFill="1" applyBorder="1" applyAlignment="1">
      <alignment horizontal="center"/>
    </xf>
    <xf numFmtId="0" fontId="1" fillId="35" borderId="19" xfId="0" applyFont="1" applyFill="1" applyBorder="1" applyAlignment="1">
      <alignment horizontal="center"/>
    </xf>
    <xf numFmtId="0" fontId="1" fillId="35" borderId="22" xfId="0" applyFont="1" applyFill="1" applyBorder="1" applyAlignment="1">
      <alignment horizontal="center"/>
    </xf>
    <xf numFmtId="0" fontId="6" fillId="35" borderId="20" xfId="0" applyFont="1" applyFill="1" applyBorder="1" applyAlignment="1">
      <alignment horizontal="center"/>
    </xf>
    <xf numFmtId="0" fontId="1" fillId="35" borderId="21" xfId="0" applyFont="1" applyFill="1" applyBorder="1" applyAlignment="1">
      <alignment horizont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1" fillId="0" borderId="10" xfId="0" applyNumberFormat="1" applyFont="1" applyBorder="1" applyAlignment="1">
      <alignment horizontal="center" wrapText="1"/>
    </xf>
    <xf numFmtId="49" fontId="3"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0" borderId="10"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5"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24" fillId="0" borderId="13" xfId="0" applyNumberFormat="1" applyFont="1" applyBorder="1" applyAlignment="1">
      <alignment horizontal="center" vertical="center" wrapText="1"/>
    </xf>
    <xf numFmtId="0" fontId="6" fillId="38" borderId="18"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4" fillId="0" borderId="0" xfId="0" applyFont="1" applyAlignment="1">
      <alignment horizontal="center"/>
    </xf>
    <xf numFmtId="49" fontId="24"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0" xfId="0" applyNumberFormat="1" applyFont="1" applyFill="1" applyBorder="1" applyAlignment="1">
      <alignment horizontal="center" vertical="center"/>
    </xf>
    <xf numFmtId="49" fontId="24" fillId="0" borderId="0" xfId="0" applyNumberFormat="1" applyFont="1" applyAlignment="1">
      <alignment horizontal="center" vertical="center" wrapText="1"/>
    </xf>
    <xf numFmtId="0" fontId="24" fillId="0" borderId="0" xfId="0" applyFont="1" applyFill="1" applyBorder="1" applyAlignment="1">
      <alignment horizontal="center" vertical="center"/>
    </xf>
    <xf numFmtId="0" fontId="26" fillId="0" borderId="10" xfId="0" applyNumberFormat="1" applyFont="1" applyBorder="1" applyAlignment="1">
      <alignment horizontal="center" vertical="center" wrapText="1"/>
    </xf>
    <xf numFmtId="0" fontId="24" fillId="0" borderId="0" xfId="0" applyFont="1" applyFill="1" applyBorder="1" applyAlignment="1">
      <alignment horizontal="center"/>
    </xf>
    <xf numFmtId="0" fontId="24" fillId="0" borderId="10" xfId="0" applyNumberFormat="1" applyFont="1" applyBorder="1" applyAlignment="1">
      <alignment horizontal="left" wrapText="1"/>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Alignment="1">
      <alignment horizontal="left" indent="3"/>
    </xf>
    <xf numFmtId="1" fontId="1" fillId="0" borderId="0" xfId="0" applyNumberFormat="1" applyFont="1" applyAlignment="1">
      <alignment horizontal="center" vertical="center" wrapText="1"/>
    </xf>
    <xf numFmtId="0" fontId="31" fillId="0" borderId="0" xfId="0" applyFont="1" applyAlignment="1">
      <alignment horizontal="justify"/>
    </xf>
    <xf numFmtId="0" fontId="32" fillId="0" borderId="0" xfId="0" applyFont="1" applyAlignment="1">
      <alignment horizontal="justify"/>
    </xf>
    <xf numFmtId="0" fontId="0" fillId="0" borderId="0" xfId="0" applyAlignment="1">
      <alignment/>
    </xf>
    <xf numFmtId="0" fontId="29" fillId="0" borderId="0" xfId="0" applyFont="1" applyAlignment="1">
      <alignment/>
    </xf>
    <xf numFmtId="1"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2" fillId="0" borderId="0" xfId="0" applyFont="1" applyAlignment="1">
      <alignment horizontal="justify"/>
    </xf>
    <xf numFmtId="0" fontId="0" fillId="0" borderId="0" xfId="0" applyAlignment="1">
      <alignment/>
    </xf>
    <xf numFmtId="49" fontId="3" fillId="0" borderId="13" xfId="0" applyNumberFormat="1"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Border="1" applyAlignment="1">
      <alignment horizontal="center" vertical="center" wrapText="1"/>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14" fillId="0" borderId="26" xfId="0" applyNumberFormat="1" applyFont="1" applyBorder="1" applyAlignment="1">
      <alignment horizontal="left" vertical="center" wrapText="1"/>
    </xf>
    <xf numFmtId="177" fontId="12" fillId="0" borderId="27" xfId="0" applyNumberFormat="1" applyFont="1" applyBorder="1" applyAlignment="1">
      <alignment horizontal="center" vertical="center" wrapText="1"/>
    </xf>
    <xf numFmtId="1" fontId="12" fillId="0" borderId="28" xfId="0" applyNumberFormat="1" applyFont="1" applyBorder="1" applyAlignment="1">
      <alignment horizontal="center" vertical="center" wrapText="1"/>
    </xf>
    <xf numFmtId="0" fontId="2" fillId="0" borderId="29" xfId="0" applyNumberFormat="1" applyFont="1" applyBorder="1" applyAlignment="1">
      <alignment horizontal="left" vertical="top" wrapText="1"/>
    </xf>
    <xf numFmtId="0" fontId="2" fillId="0" borderId="30" xfId="0" applyNumberFormat="1" applyFont="1" applyBorder="1" applyAlignment="1">
      <alignment horizontal="left" vertical="top" wrapText="1"/>
    </xf>
    <xf numFmtId="0" fontId="2" fillId="0" borderId="31" xfId="0" applyNumberFormat="1" applyFont="1" applyBorder="1" applyAlignment="1">
      <alignment horizontal="left" vertical="top" wrapText="1"/>
    </xf>
    <xf numFmtId="0" fontId="2" fillId="0" borderId="32"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33" xfId="0" applyNumberFormat="1" applyFont="1" applyBorder="1" applyAlignment="1">
      <alignment horizontal="left" vertical="top" wrapText="1"/>
    </xf>
    <xf numFmtId="49" fontId="2" fillId="0" borderId="0" xfId="0" applyNumberFormat="1" applyFont="1" applyAlignment="1">
      <alignment horizontal="left" vertical="center" wrapText="1"/>
    </xf>
    <xf numFmtId="0" fontId="30" fillId="0" borderId="0" xfId="0" applyFont="1" applyAlignment="1">
      <alignment horizontal="justify"/>
    </xf>
    <xf numFmtId="0" fontId="33" fillId="0" borderId="0" xfId="0" applyFont="1" applyAlignment="1">
      <alignment horizontal="justify"/>
    </xf>
    <xf numFmtId="49" fontId="6" fillId="0" borderId="0" xfId="0" applyNumberFormat="1" applyFont="1" applyAlignment="1">
      <alignment horizontal="center" vertical="center"/>
    </xf>
    <xf numFmtId="1"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5"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1" fontId="1"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9" xfId="0" applyNumberFormat="1" applyFont="1" applyBorder="1" applyAlignment="1">
      <alignment horizontal="left" vertical="top" wrapText="1"/>
    </xf>
    <xf numFmtId="49" fontId="1" fillId="0" borderId="31"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49" fontId="1" fillId="0" borderId="36" xfId="0" applyNumberFormat="1" applyFont="1" applyBorder="1" applyAlignment="1">
      <alignment horizontal="left" vertical="top" wrapText="1"/>
    </xf>
    <xf numFmtId="0" fontId="1" fillId="0" borderId="29"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0" fontId="1" fillId="0" borderId="34" xfId="0" applyNumberFormat="1" applyFont="1" applyBorder="1" applyAlignment="1">
      <alignment horizontal="left" vertical="top" wrapText="1"/>
    </xf>
    <xf numFmtId="0" fontId="1" fillId="0" borderId="35"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0" fillId="0" borderId="29" xfId="0" applyNumberFormat="1" applyBorder="1" applyAlignment="1">
      <alignment vertical="top" wrapText="1" shrinkToFit="1"/>
    </xf>
    <xf numFmtId="0" fontId="0" fillId="0" borderId="30" xfId="0" applyNumberFormat="1" applyFont="1" applyBorder="1" applyAlignment="1">
      <alignment vertical="top" wrapText="1" shrinkToFit="1"/>
    </xf>
    <xf numFmtId="0" fontId="0" fillId="0" borderId="31" xfId="0" applyNumberFormat="1" applyFont="1" applyBorder="1" applyAlignment="1">
      <alignment vertical="top" wrapText="1" shrinkToFit="1"/>
    </xf>
    <xf numFmtId="0" fontId="0" fillId="0" borderId="32" xfId="0" applyNumberFormat="1" applyFont="1" applyBorder="1" applyAlignment="1">
      <alignment vertical="top" wrapText="1" shrinkToFit="1"/>
    </xf>
    <xf numFmtId="0" fontId="0" fillId="0" borderId="0" xfId="0" applyNumberFormat="1" applyFont="1" applyBorder="1" applyAlignment="1">
      <alignment vertical="top" wrapText="1" shrinkToFit="1"/>
    </xf>
    <xf numFmtId="0" fontId="0" fillId="0" borderId="33" xfId="0" applyNumberFormat="1" applyFont="1" applyBorder="1" applyAlignment="1">
      <alignment vertical="top" wrapText="1" shrinkToFit="1"/>
    </xf>
    <xf numFmtId="0" fontId="0" fillId="0" borderId="34" xfId="0" applyNumberFormat="1" applyFont="1" applyBorder="1" applyAlignment="1">
      <alignment vertical="top" wrapText="1" shrinkToFit="1"/>
    </xf>
    <xf numFmtId="0" fontId="0" fillId="0" borderId="35" xfId="0" applyNumberFormat="1" applyFont="1" applyBorder="1" applyAlignment="1">
      <alignment vertical="top" wrapText="1" shrinkToFit="1"/>
    </xf>
    <xf numFmtId="0" fontId="0" fillId="0" borderId="36" xfId="0" applyNumberFormat="1" applyFont="1" applyBorder="1" applyAlignment="1">
      <alignment vertical="top" wrapText="1" shrinkToFit="1"/>
    </xf>
    <xf numFmtId="49" fontId="3"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3" fillId="0" borderId="37" xfId="0" applyNumberFormat="1" applyFont="1" applyBorder="1" applyAlignment="1">
      <alignment horizontal="left" vertical="center" wrapText="1"/>
    </xf>
    <xf numFmtId="1" fontId="12" fillId="0" borderId="38" xfId="0" applyNumberFormat="1" applyFont="1" applyBorder="1" applyAlignment="1">
      <alignment horizontal="center" vertical="center" wrapText="1"/>
    </xf>
    <xf numFmtId="0" fontId="24" fillId="0" borderId="10"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5" fillId="0" borderId="10" xfId="0" applyFont="1" applyFill="1" applyBorder="1" applyAlignment="1">
      <alignment horizontal="center" vertical="center"/>
    </xf>
    <xf numFmtId="49" fontId="2" fillId="0" borderId="1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6" fillId="37" borderId="39" xfId="0" applyNumberFormat="1" applyFont="1" applyFill="1" applyBorder="1" applyAlignment="1">
      <alignment horizontal="center" vertical="center" wrapText="1"/>
    </xf>
    <xf numFmtId="49" fontId="6" fillId="37" borderId="40" xfId="0" applyNumberFormat="1" applyFont="1" applyFill="1" applyBorder="1" applyAlignment="1">
      <alignment horizontal="center" vertical="center" wrapText="1"/>
    </xf>
    <xf numFmtId="49" fontId="6" fillId="37" borderId="41" xfId="0" applyNumberFormat="1" applyFont="1" applyFill="1" applyBorder="1" applyAlignment="1">
      <alignment horizontal="center" vertical="center" wrapText="1"/>
    </xf>
    <xf numFmtId="1" fontId="1" fillId="0" borderId="10" xfId="0" applyNumberFormat="1" applyFont="1" applyBorder="1" applyAlignment="1">
      <alignment horizontal="center" vertical="center"/>
    </xf>
    <xf numFmtId="49" fontId="6" fillId="37" borderId="4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23"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1" fontId="27" fillId="0" borderId="10" xfId="0" applyNumberFormat="1" applyFont="1" applyBorder="1" applyAlignment="1">
      <alignment horizontal="center" vertical="center"/>
    </xf>
    <xf numFmtId="0" fontId="23" fillId="0" borderId="0" xfId="0" applyFont="1" applyAlignment="1">
      <alignment/>
    </xf>
    <xf numFmtId="0" fontId="4" fillId="0" borderId="43" xfId="0" applyNumberFormat="1" applyFont="1" applyBorder="1" applyAlignment="1">
      <alignment horizontal="center" vertical="center" wrapText="1"/>
    </xf>
    <xf numFmtId="0" fontId="13" fillId="0" borderId="44" xfId="0" applyFont="1" applyBorder="1" applyAlignment="1">
      <alignment horizontal="left" vertical="center"/>
    </xf>
    <xf numFmtId="49" fontId="28" fillId="0" borderId="45" xfId="0" applyNumberFormat="1" applyFont="1" applyBorder="1" applyAlignment="1">
      <alignment horizontal="left" vertical="center" wrapText="1"/>
    </xf>
    <xf numFmtId="49" fontId="28" fillId="0" borderId="46"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0" fontId="4" fillId="0" borderId="48" xfId="0" applyNumberFormat="1" applyFont="1" applyBorder="1" applyAlignment="1">
      <alignment horizontal="center" vertical="center" wrapText="1"/>
    </xf>
    <xf numFmtId="177" fontId="12" fillId="0" borderId="49" xfId="50" applyNumberFormat="1" applyFont="1" applyFill="1" applyBorder="1" applyAlignment="1" applyProtection="1">
      <alignment horizontal="center" vertical="center" wrapText="1"/>
      <protection/>
    </xf>
    <xf numFmtId="49" fontId="1" fillId="0" borderId="0" xfId="0" applyNumberFormat="1" applyFont="1" applyAlignment="1">
      <alignment horizontal="center" vertical="center"/>
    </xf>
    <xf numFmtId="1" fontId="1" fillId="0" borderId="0" xfId="0" applyNumberFormat="1" applyFont="1" applyAlignment="1">
      <alignment horizontal="center" vertical="center"/>
    </xf>
    <xf numFmtId="49" fontId="5" fillId="0" borderId="0" xfId="0" applyNumberFormat="1"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6"/>
  <sheetViews>
    <sheetView tabSelected="1" workbookViewId="0" topLeftCell="A36">
      <selection activeCell="A145" sqref="A145"/>
    </sheetView>
  </sheetViews>
  <sheetFormatPr defaultColWidth="11.421875" defaultRowHeight="12.75"/>
  <cols>
    <col min="1" max="1" width="13.00390625" style="1" customWidth="1"/>
    <col min="2" max="2" width="12.8515625" style="1" customWidth="1"/>
    <col min="3" max="3" width="23.140625" style="1" customWidth="1"/>
    <col min="4" max="4" width="5.7109375" style="17" customWidth="1"/>
    <col min="5" max="5" width="33.8515625" style="2" customWidth="1"/>
    <col min="6" max="6" width="4.00390625" style="1" customWidth="1"/>
    <col min="7" max="7" width="4.421875" style="1" customWidth="1"/>
    <col min="8" max="8" width="4.00390625" style="5" customWidth="1"/>
    <col min="9" max="9" width="4.00390625" style="1" customWidth="1"/>
    <col min="10" max="10" width="4.8515625" style="1" customWidth="1"/>
    <col min="11" max="11" width="4.00390625" style="5" customWidth="1"/>
    <col min="12" max="12" width="4.00390625" style="1" customWidth="1"/>
    <col min="13" max="13" width="4.421875" style="1" customWidth="1"/>
    <col min="14" max="14" width="4.00390625" style="5" customWidth="1"/>
    <col min="15" max="15" width="4.00390625" style="1" customWidth="1"/>
    <col min="16" max="16384" width="11.421875" style="1" customWidth="1"/>
  </cols>
  <sheetData>
    <row r="1" spans="1:15" ht="15.75" customHeight="1">
      <c r="A1" s="135" t="s">
        <v>48</v>
      </c>
      <c r="B1" s="136"/>
      <c r="C1" s="136"/>
      <c r="D1" s="136"/>
      <c r="E1" s="136"/>
      <c r="F1" s="136"/>
      <c r="G1" s="136"/>
      <c r="H1" s="136"/>
      <c r="I1" s="136"/>
      <c r="J1" s="136"/>
      <c r="K1" s="136"/>
      <c r="L1" s="136"/>
      <c r="M1" s="136"/>
      <c r="N1" s="136"/>
      <c r="O1" s="137"/>
    </row>
    <row r="2" spans="1:15" ht="15.75" customHeight="1">
      <c r="A2" s="138"/>
      <c r="B2" s="139"/>
      <c r="C2" s="139"/>
      <c r="D2" s="139"/>
      <c r="E2" s="139"/>
      <c r="F2" s="139"/>
      <c r="G2" s="139"/>
      <c r="H2" s="139"/>
      <c r="I2" s="139"/>
      <c r="J2" s="139"/>
      <c r="K2" s="139"/>
      <c r="L2" s="139"/>
      <c r="M2" s="139"/>
      <c r="N2" s="139"/>
      <c r="O2" s="140"/>
    </row>
    <row r="3" spans="1:15" ht="15.75" customHeight="1">
      <c r="A3" s="138"/>
      <c r="B3" s="139"/>
      <c r="C3" s="139"/>
      <c r="D3" s="139"/>
      <c r="E3" s="139"/>
      <c r="F3" s="139"/>
      <c r="G3" s="139"/>
      <c r="H3" s="139"/>
      <c r="I3" s="139"/>
      <c r="J3" s="139"/>
      <c r="K3" s="139"/>
      <c r="L3" s="139"/>
      <c r="M3" s="139"/>
      <c r="N3" s="139"/>
      <c r="O3" s="140"/>
    </row>
    <row r="4" spans="1:15" ht="15.75" customHeight="1">
      <c r="A4" s="138"/>
      <c r="B4" s="139"/>
      <c r="C4" s="139"/>
      <c r="D4" s="139"/>
      <c r="E4" s="139"/>
      <c r="F4" s="139"/>
      <c r="G4" s="139"/>
      <c r="H4" s="139"/>
      <c r="I4" s="139"/>
      <c r="J4" s="139"/>
      <c r="K4" s="139"/>
      <c r="L4" s="139"/>
      <c r="M4" s="139"/>
      <c r="N4" s="139"/>
      <c r="O4" s="140"/>
    </row>
    <row r="5" spans="1:15" ht="15.75" customHeight="1">
      <c r="A5" s="138"/>
      <c r="B5" s="139"/>
      <c r="C5" s="139"/>
      <c r="D5" s="139"/>
      <c r="E5" s="139"/>
      <c r="F5" s="139"/>
      <c r="G5" s="139"/>
      <c r="H5" s="139"/>
      <c r="I5" s="139"/>
      <c r="J5" s="139"/>
      <c r="K5" s="139"/>
      <c r="L5" s="139"/>
      <c r="M5" s="139"/>
      <c r="N5" s="139"/>
      <c r="O5" s="140"/>
    </row>
    <row r="6" spans="1:15" ht="30.75" customHeight="1">
      <c r="A6" s="141"/>
      <c r="B6" s="142"/>
      <c r="C6" s="142"/>
      <c r="D6" s="142"/>
      <c r="E6" s="142"/>
      <c r="F6" s="142"/>
      <c r="G6" s="142"/>
      <c r="H6" s="142"/>
      <c r="I6" s="142"/>
      <c r="J6" s="142"/>
      <c r="K6" s="142"/>
      <c r="L6" s="142"/>
      <c r="M6" s="142"/>
      <c r="N6" s="142"/>
      <c r="O6" s="143"/>
    </row>
    <row r="7" spans="1:15" ht="12" customHeight="1">
      <c r="A7" s="144" t="s">
        <v>6</v>
      </c>
      <c r="B7" s="145"/>
      <c r="C7" s="159" t="s">
        <v>0</v>
      </c>
      <c r="D7" s="160"/>
      <c r="E7" s="160"/>
      <c r="F7" s="160"/>
      <c r="G7" s="160"/>
      <c r="H7" s="160"/>
      <c r="I7" s="160"/>
      <c r="J7" s="160"/>
      <c r="K7" s="160"/>
      <c r="L7" s="160"/>
      <c r="M7" s="160"/>
      <c r="N7" s="160"/>
      <c r="O7" s="161"/>
    </row>
    <row r="8" spans="1:15" ht="12" customHeight="1">
      <c r="A8" s="146"/>
      <c r="B8" s="147"/>
      <c r="C8" s="162"/>
      <c r="D8" s="163"/>
      <c r="E8" s="163"/>
      <c r="F8" s="163"/>
      <c r="G8" s="163"/>
      <c r="H8" s="163"/>
      <c r="I8" s="163"/>
      <c r="J8" s="163"/>
      <c r="K8" s="163"/>
      <c r="L8" s="163"/>
      <c r="M8" s="163"/>
      <c r="N8" s="163"/>
      <c r="O8" s="164"/>
    </row>
    <row r="9" spans="1:15" ht="12" customHeight="1">
      <c r="A9" s="146"/>
      <c r="B9" s="147"/>
      <c r="C9" s="162"/>
      <c r="D9" s="163"/>
      <c r="E9" s="163"/>
      <c r="F9" s="163"/>
      <c r="G9" s="163"/>
      <c r="H9" s="163"/>
      <c r="I9" s="163"/>
      <c r="J9" s="163"/>
      <c r="K9" s="163"/>
      <c r="L9" s="163"/>
      <c r="M9" s="163"/>
      <c r="N9" s="163"/>
      <c r="O9" s="164"/>
    </row>
    <row r="10" spans="1:15" ht="12" customHeight="1">
      <c r="A10" s="146"/>
      <c r="B10" s="147"/>
      <c r="C10" s="162"/>
      <c r="D10" s="163"/>
      <c r="E10" s="163"/>
      <c r="F10" s="163"/>
      <c r="G10" s="163"/>
      <c r="H10" s="163"/>
      <c r="I10" s="163"/>
      <c r="J10" s="163"/>
      <c r="K10" s="163"/>
      <c r="L10" s="163"/>
      <c r="M10" s="163"/>
      <c r="N10" s="163"/>
      <c r="O10" s="164"/>
    </row>
    <row r="11" spans="1:15" ht="12" customHeight="1">
      <c r="A11" s="146"/>
      <c r="B11" s="147"/>
      <c r="C11" s="162"/>
      <c r="D11" s="163"/>
      <c r="E11" s="163"/>
      <c r="F11" s="163"/>
      <c r="G11" s="163"/>
      <c r="H11" s="163"/>
      <c r="I11" s="163"/>
      <c r="J11" s="163"/>
      <c r="K11" s="163"/>
      <c r="L11" s="163"/>
      <c r="M11" s="163"/>
      <c r="N11" s="163"/>
      <c r="O11" s="164"/>
    </row>
    <row r="12" spans="1:15" ht="12" customHeight="1">
      <c r="A12" s="146"/>
      <c r="B12" s="147"/>
      <c r="C12" s="162"/>
      <c r="D12" s="163"/>
      <c r="E12" s="163"/>
      <c r="F12" s="163"/>
      <c r="G12" s="163"/>
      <c r="H12" s="163"/>
      <c r="I12" s="163"/>
      <c r="J12" s="163"/>
      <c r="K12" s="163"/>
      <c r="L12" s="163"/>
      <c r="M12" s="163"/>
      <c r="N12" s="163"/>
      <c r="O12" s="164"/>
    </row>
    <row r="13" spans="1:15" ht="12" customHeight="1">
      <c r="A13" s="146"/>
      <c r="B13" s="147"/>
      <c r="C13" s="162"/>
      <c r="D13" s="163"/>
      <c r="E13" s="163"/>
      <c r="F13" s="163"/>
      <c r="G13" s="163"/>
      <c r="H13" s="163"/>
      <c r="I13" s="163"/>
      <c r="J13" s="163"/>
      <c r="K13" s="163"/>
      <c r="L13" s="163"/>
      <c r="M13" s="163"/>
      <c r="N13" s="163"/>
      <c r="O13" s="164"/>
    </row>
    <row r="14" spans="1:15" ht="12" customHeight="1">
      <c r="A14" s="146"/>
      <c r="B14" s="147"/>
      <c r="C14" s="162"/>
      <c r="D14" s="163"/>
      <c r="E14" s="163"/>
      <c r="F14" s="163"/>
      <c r="G14" s="163"/>
      <c r="H14" s="163"/>
      <c r="I14" s="163"/>
      <c r="J14" s="163"/>
      <c r="K14" s="163"/>
      <c r="L14" s="163"/>
      <c r="M14" s="163"/>
      <c r="N14" s="163"/>
      <c r="O14" s="164"/>
    </row>
    <row r="15" spans="1:15" ht="12" customHeight="1">
      <c r="A15" s="146"/>
      <c r="B15" s="147"/>
      <c r="C15" s="162"/>
      <c r="D15" s="163"/>
      <c r="E15" s="163"/>
      <c r="F15" s="163"/>
      <c r="G15" s="163"/>
      <c r="H15" s="163"/>
      <c r="I15" s="163"/>
      <c r="J15" s="163"/>
      <c r="K15" s="163"/>
      <c r="L15" s="163"/>
      <c r="M15" s="163"/>
      <c r="N15" s="163"/>
      <c r="O15" s="164"/>
    </row>
    <row r="16" spans="1:15" ht="12" customHeight="1">
      <c r="A16" s="146"/>
      <c r="B16" s="147"/>
      <c r="C16" s="162"/>
      <c r="D16" s="163"/>
      <c r="E16" s="163"/>
      <c r="F16" s="163"/>
      <c r="G16" s="163"/>
      <c r="H16" s="163"/>
      <c r="I16" s="163"/>
      <c r="J16" s="163"/>
      <c r="K16" s="163"/>
      <c r="L16" s="163"/>
      <c r="M16" s="163"/>
      <c r="N16" s="163"/>
      <c r="O16" s="164"/>
    </row>
    <row r="17" spans="1:15" ht="33" customHeight="1">
      <c r="A17" s="146"/>
      <c r="B17" s="147"/>
      <c r="C17" s="165"/>
      <c r="D17" s="166"/>
      <c r="E17" s="166"/>
      <c r="F17" s="166"/>
      <c r="G17" s="166"/>
      <c r="H17" s="166"/>
      <c r="I17" s="166"/>
      <c r="J17" s="166"/>
      <c r="K17" s="166"/>
      <c r="L17" s="166"/>
      <c r="M17" s="166"/>
      <c r="N17" s="166"/>
      <c r="O17" s="167"/>
    </row>
    <row r="18" spans="1:15" ht="19.5" customHeight="1">
      <c r="A18" s="144" t="s">
        <v>7</v>
      </c>
      <c r="B18" s="145"/>
      <c r="C18" s="150" t="s">
        <v>78</v>
      </c>
      <c r="D18" s="151"/>
      <c r="E18" s="151"/>
      <c r="F18" s="151"/>
      <c r="G18" s="151"/>
      <c r="H18" s="151"/>
      <c r="I18" s="151"/>
      <c r="J18" s="151"/>
      <c r="K18" s="151"/>
      <c r="L18" s="151"/>
      <c r="M18" s="151"/>
      <c r="N18" s="151"/>
      <c r="O18" s="152"/>
    </row>
    <row r="19" spans="1:15" ht="19.5" customHeight="1">
      <c r="A19" s="146"/>
      <c r="B19" s="147"/>
      <c r="C19" s="153"/>
      <c r="D19" s="154"/>
      <c r="E19" s="154"/>
      <c r="F19" s="154"/>
      <c r="G19" s="154"/>
      <c r="H19" s="154"/>
      <c r="I19" s="154"/>
      <c r="J19" s="154"/>
      <c r="K19" s="154"/>
      <c r="L19" s="154"/>
      <c r="M19" s="154"/>
      <c r="N19" s="154"/>
      <c r="O19" s="155"/>
    </row>
    <row r="20" spans="1:15" ht="19.5" customHeight="1">
      <c r="A20" s="146"/>
      <c r="B20" s="147"/>
      <c r="C20" s="153"/>
      <c r="D20" s="154"/>
      <c r="E20" s="154"/>
      <c r="F20" s="154"/>
      <c r="G20" s="154"/>
      <c r="H20" s="154"/>
      <c r="I20" s="154"/>
      <c r="J20" s="154"/>
      <c r="K20" s="154"/>
      <c r="L20" s="154"/>
      <c r="M20" s="154"/>
      <c r="N20" s="154"/>
      <c r="O20" s="155"/>
    </row>
    <row r="21" spans="1:15" ht="19.5" customHeight="1">
      <c r="A21" s="146"/>
      <c r="B21" s="147"/>
      <c r="C21" s="153"/>
      <c r="D21" s="154"/>
      <c r="E21" s="154"/>
      <c r="F21" s="154"/>
      <c r="G21" s="154"/>
      <c r="H21" s="154"/>
      <c r="I21" s="154"/>
      <c r="J21" s="154"/>
      <c r="K21" s="154"/>
      <c r="L21" s="154"/>
      <c r="M21" s="154"/>
      <c r="N21" s="154"/>
      <c r="O21" s="155"/>
    </row>
    <row r="22" spans="1:15" ht="19.5" customHeight="1">
      <c r="A22" s="146"/>
      <c r="B22" s="147"/>
      <c r="C22" s="153"/>
      <c r="D22" s="154"/>
      <c r="E22" s="154"/>
      <c r="F22" s="154"/>
      <c r="G22" s="154"/>
      <c r="H22" s="154"/>
      <c r="I22" s="154"/>
      <c r="J22" s="154"/>
      <c r="K22" s="154"/>
      <c r="L22" s="154"/>
      <c r="M22" s="154"/>
      <c r="N22" s="154"/>
      <c r="O22" s="155"/>
    </row>
    <row r="23" spans="1:15" ht="19.5" customHeight="1">
      <c r="A23" s="148"/>
      <c r="B23" s="149"/>
      <c r="C23" s="156"/>
      <c r="D23" s="157"/>
      <c r="E23" s="157"/>
      <c r="F23" s="157"/>
      <c r="G23" s="157"/>
      <c r="H23" s="157"/>
      <c r="I23" s="157"/>
      <c r="J23" s="157"/>
      <c r="K23" s="157"/>
      <c r="L23" s="157"/>
      <c r="M23" s="157"/>
      <c r="N23" s="157"/>
      <c r="O23" s="158"/>
    </row>
    <row r="24" spans="1:15" ht="15" customHeight="1">
      <c r="A24" s="33"/>
      <c r="B24" s="33"/>
      <c r="C24" s="178" t="s">
        <v>21</v>
      </c>
      <c r="D24" s="179"/>
      <c r="E24" s="179"/>
      <c r="F24" s="179"/>
      <c r="G24" s="32"/>
      <c r="H24" s="32"/>
      <c r="I24" s="32"/>
      <c r="J24" s="32"/>
      <c r="K24" s="32"/>
      <c r="L24" s="32"/>
      <c r="M24" s="32"/>
      <c r="N24" s="32"/>
      <c r="O24" s="32"/>
    </row>
    <row r="25" spans="1:15" ht="30" customHeight="1">
      <c r="A25" s="33"/>
      <c r="B25" s="33"/>
      <c r="C25" s="34"/>
      <c r="D25" s="35"/>
      <c r="E25" s="35"/>
      <c r="F25" s="35"/>
      <c r="G25" s="180" t="s">
        <v>12</v>
      </c>
      <c r="H25" s="181"/>
      <c r="I25" s="182"/>
      <c r="J25" s="184" t="s">
        <v>13</v>
      </c>
      <c r="K25" s="184"/>
      <c r="L25" s="184"/>
      <c r="M25" s="184" t="s">
        <v>14</v>
      </c>
      <c r="N25" s="184"/>
      <c r="O25" s="184"/>
    </row>
    <row r="26" spans="1:15" ht="27" customHeight="1">
      <c r="A26" s="38" t="s">
        <v>80</v>
      </c>
      <c r="B26" s="38" t="s">
        <v>81</v>
      </c>
      <c r="C26" s="38" t="s">
        <v>18</v>
      </c>
      <c r="D26" s="39" t="s">
        <v>17</v>
      </c>
      <c r="E26" s="40" t="s">
        <v>82</v>
      </c>
      <c r="F26" s="38" t="s">
        <v>83</v>
      </c>
      <c r="G26" s="38" t="s">
        <v>88</v>
      </c>
      <c r="H26" s="41" t="s">
        <v>84</v>
      </c>
      <c r="I26" s="42" t="s">
        <v>85</v>
      </c>
      <c r="J26" s="43" t="s">
        <v>88</v>
      </c>
      <c r="K26" s="44" t="s">
        <v>84</v>
      </c>
      <c r="L26" s="45" t="s">
        <v>85</v>
      </c>
      <c r="M26" s="43" t="s">
        <v>88</v>
      </c>
      <c r="N26" s="44" t="s">
        <v>84</v>
      </c>
      <c r="O26" s="45" t="s">
        <v>85</v>
      </c>
    </row>
    <row r="27" spans="1:15" ht="19.5" customHeight="1">
      <c r="A27" s="168" t="s">
        <v>27</v>
      </c>
      <c r="B27" s="132" t="s">
        <v>86</v>
      </c>
      <c r="C27" s="130" t="s">
        <v>28</v>
      </c>
      <c r="D27" s="183">
        <f>H27+H28+K29</f>
        <v>8</v>
      </c>
      <c r="E27" s="67" t="s">
        <v>29</v>
      </c>
      <c r="F27" s="4" t="s">
        <v>24</v>
      </c>
      <c r="G27" s="27">
        <v>20</v>
      </c>
      <c r="H27" s="28">
        <v>2</v>
      </c>
      <c r="I27" s="27" t="s">
        <v>25</v>
      </c>
      <c r="J27" s="27"/>
      <c r="K27" s="28"/>
      <c r="L27" s="27"/>
      <c r="M27" s="27"/>
      <c r="N27" s="28"/>
      <c r="O27" s="27"/>
    </row>
    <row r="28" spans="1:15" ht="19.5" customHeight="1">
      <c r="A28" s="168"/>
      <c r="B28" s="133"/>
      <c r="C28" s="172"/>
      <c r="D28" s="183"/>
      <c r="E28" s="67" t="s">
        <v>30</v>
      </c>
      <c r="F28" s="4" t="s">
        <v>24</v>
      </c>
      <c r="G28" s="27">
        <v>20</v>
      </c>
      <c r="H28" s="28">
        <v>2</v>
      </c>
      <c r="I28" s="27" t="s">
        <v>55</v>
      </c>
      <c r="J28" s="27"/>
      <c r="K28" s="28"/>
      <c r="L28" s="27"/>
      <c r="M28" s="27"/>
      <c r="N28" s="28"/>
      <c r="O28" s="27"/>
    </row>
    <row r="29" spans="1:15" ht="19.5" customHeight="1">
      <c r="A29" s="168"/>
      <c r="B29" s="133"/>
      <c r="C29" s="172"/>
      <c r="D29" s="183"/>
      <c r="E29" s="67" t="s">
        <v>31</v>
      </c>
      <c r="F29" s="4" t="s">
        <v>24</v>
      </c>
      <c r="G29" s="27"/>
      <c r="H29" s="28"/>
      <c r="I29" s="27"/>
      <c r="J29" s="27">
        <v>40</v>
      </c>
      <c r="K29" s="28">
        <v>4</v>
      </c>
      <c r="L29" s="27" t="s">
        <v>25</v>
      </c>
      <c r="M29" s="27"/>
      <c r="N29" s="28"/>
      <c r="O29" s="27"/>
    </row>
    <row r="30" spans="1:15" ht="19.5" customHeight="1">
      <c r="A30" s="168"/>
      <c r="B30" s="133"/>
      <c r="C30" s="172" t="s">
        <v>23</v>
      </c>
      <c r="D30" s="183">
        <f>H30+H31+K32+K33+K34</f>
        <v>8</v>
      </c>
      <c r="E30" s="67" t="s">
        <v>32</v>
      </c>
      <c r="F30" s="4" t="s">
        <v>54</v>
      </c>
      <c r="G30" s="27">
        <v>20</v>
      </c>
      <c r="H30" s="28">
        <v>2</v>
      </c>
      <c r="I30" s="88" t="s">
        <v>25</v>
      </c>
      <c r="J30" s="27"/>
      <c r="K30" s="28"/>
      <c r="L30" s="27"/>
      <c r="M30" s="27"/>
      <c r="N30" s="28"/>
      <c r="O30" s="27"/>
    </row>
    <row r="31" spans="1:15" ht="19.5" customHeight="1">
      <c r="A31" s="168"/>
      <c r="B31" s="133"/>
      <c r="C31" s="131"/>
      <c r="D31" s="183"/>
      <c r="E31" s="67" t="s">
        <v>33</v>
      </c>
      <c r="F31" s="4" t="s">
        <v>24</v>
      </c>
      <c r="G31" s="27">
        <v>20</v>
      </c>
      <c r="H31" s="28">
        <v>2</v>
      </c>
      <c r="I31" s="88" t="s">
        <v>55</v>
      </c>
      <c r="J31" s="27"/>
      <c r="K31" s="28"/>
      <c r="L31" s="27"/>
      <c r="M31" s="27"/>
      <c r="N31" s="28"/>
      <c r="O31" s="27"/>
    </row>
    <row r="32" spans="1:15" ht="19.5" customHeight="1">
      <c r="A32" s="168"/>
      <c r="B32" s="133"/>
      <c r="C32" s="131"/>
      <c r="D32" s="183"/>
      <c r="E32" s="67" t="s">
        <v>34</v>
      </c>
      <c r="F32" s="4" t="s">
        <v>24</v>
      </c>
      <c r="G32" s="27"/>
      <c r="H32" s="28"/>
      <c r="I32" s="27"/>
      <c r="J32" s="27">
        <v>11</v>
      </c>
      <c r="K32" s="28">
        <v>1</v>
      </c>
      <c r="L32" s="89" t="s">
        <v>55</v>
      </c>
      <c r="M32" s="27"/>
      <c r="N32" s="28"/>
      <c r="O32" s="27"/>
    </row>
    <row r="33" spans="1:15" ht="19.5" customHeight="1">
      <c r="A33" s="168"/>
      <c r="B33" s="133"/>
      <c r="C33" s="131"/>
      <c r="D33" s="183"/>
      <c r="E33" s="67" t="s">
        <v>57</v>
      </c>
      <c r="F33" s="4" t="s">
        <v>54</v>
      </c>
      <c r="G33" s="27"/>
      <c r="H33" s="28"/>
      <c r="I33" s="27"/>
      <c r="J33" s="27">
        <v>18</v>
      </c>
      <c r="K33" s="28">
        <v>2</v>
      </c>
      <c r="L33" s="90" t="s">
        <v>25</v>
      </c>
      <c r="M33" s="27"/>
      <c r="N33" s="28"/>
      <c r="O33" s="27"/>
    </row>
    <row r="34" spans="1:15" ht="19.5" customHeight="1">
      <c r="A34" s="168"/>
      <c r="B34" s="133"/>
      <c r="C34" s="131"/>
      <c r="D34" s="183"/>
      <c r="E34" s="67" t="s">
        <v>35</v>
      </c>
      <c r="F34" s="4" t="s">
        <v>24</v>
      </c>
      <c r="G34" s="27"/>
      <c r="H34" s="28"/>
      <c r="I34" s="27"/>
      <c r="J34" s="27">
        <v>11</v>
      </c>
      <c r="K34" s="28">
        <v>1</v>
      </c>
      <c r="L34" s="91" t="s">
        <v>55</v>
      </c>
      <c r="M34" s="27"/>
      <c r="N34" s="28"/>
      <c r="O34" s="27"/>
    </row>
    <row r="35" spans="1:15" ht="32.25" customHeight="1">
      <c r="A35" s="168"/>
      <c r="B35" s="134"/>
      <c r="C35" s="80" t="s">
        <v>59</v>
      </c>
      <c r="D35" s="75">
        <f>H35+K35</f>
        <v>8</v>
      </c>
      <c r="E35" s="76" t="s">
        <v>60</v>
      </c>
      <c r="F35" s="27" t="s">
        <v>53</v>
      </c>
      <c r="G35" s="27">
        <v>15</v>
      </c>
      <c r="H35" s="28">
        <v>4</v>
      </c>
      <c r="I35" s="27" t="s">
        <v>25</v>
      </c>
      <c r="J35" s="27">
        <v>15</v>
      </c>
      <c r="K35" s="28">
        <v>4</v>
      </c>
      <c r="L35" s="27" t="s">
        <v>25</v>
      </c>
      <c r="M35" s="27"/>
      <c r="N35" s="28"/>
      <c r="O35" s="27"/>
    </row>
    <row r="36" spans="1:15" ht="30" customHeight="1">
      <c r="A36" s="168"/>
      <c r="B36" s="37" t="s">
        <v>22</v>
      </c>
      <c r="C36" s="81" t="s">
        <v>58</v>
      </c>
      <c r="D36" s="53">
        <f>H36+K36</f>
        <v>8</v>
      </c>
      <c r="E36" s="67" t="s">
        <v>37</v>
      </c>
      <c r="F36" s="4" t="s">
        <v>24</v>
      </c>
      <c r="G36" s="27">
        <v>40</v>
      </c>
      <c r="H36" s="28">
        <v>4</v>
      </c>
      <c r="I36" s="27" t="s">
        <v>25</v>
      </c>
      <c r="J36" s="27">
        <v>40</v>
      </c>
      <c r="K36" s="28">
        <v>4</v>
      </c>
      <c r="L36" s="27" t="s">
        <v>25</v>
      </c>
      <c r="M36" s="27"/>
      <c r="N36" s="28"/>
      <c r="O36" s="27"/>
    </row>
    <row r="37" spans="1:15" ht="38.25" customHeight="1">
      <c r="A37" s="168"/>
      <c r="B37" s="37" t="s">
        <v>26</v>
      </c>
      <c r="C37" s="81" t="s">
        <v>77</v>
      </c>
      <c r="D37" s="53">
        <f>H37+K37</f>
        <v>6</v>
      </c>
      <c r="E37" s="67" t="s">
        <v>36</v>
      </c>
      <c r="F37" s="4" t="s">
        <v>54</v>
      </c>
      <c r="G37" s="27">
        <v>24</v>
      </c>
      <c r="H37" s="28">
        <v>3</v>
      </c>
      <c r="I37" s="27" t="s">
        <v>55</v>
      </c>
      <c r="J37" s="27">
        <v>24</v>
      </c>
      <c r="K37" s="28">
        <v>3</v>
      </c>
      <c r="L37" s="27" t="s">
        <v>55</v>
      </c>
      <c r="M37" s="27"/>
      <c r="N37" s="28"/>
      <c r="O37" s="27"/>
    </row>
    <row r="38" spans="1:15" ht="19.5" customHeight="1">
      <c r="A38" s="46" t="s">
        <v>20</v>
      </c>
      <c r="B38" s="174"/>
      <c r="C38" s="82"/>
      <c r="D38" s="47">
        <f>SUM(D27:D37)</f>
        <v>38</v>
      </c>
      <c r="E38" s="68" t="s">
        <v>79</v>
      </c>
      <c r="F38" s="48"/>
      <c r="G38" s="74">
        <f>SUM(G27:G37)</f>
        <v>159</v>
      </c>
      <c r="H38" s="74">
        <f>SUM(H27:H37)</f>
        <v>19</v>
      </c>
      <c r="I38" s="49">
        <v>4</v>
      </c>
      <c r="J38" s="74">
        <f>SUM(J27:J37)</f>
        <v>159</v>
      </c>
      <c r="K38" s="74">
        <f>SUM(K27:K37)</f>
        <v>19</v>
      </c>
      <c r="L38" s="51">
        <v>4</v>
      </c>
      <c r="M38" s="52"/>
      <c r="N38" s="50"/>
      <c r="O38" s="51"/>
    </row>
    <row r="39" spans="2:5" ht="12.75">
      <c r="B39" s="174"/>
      <c r="C39" s="83"/>
      <c r="E39" s="68"/>
    </row>
    <row r="40" spans="1:15" ht="30" customHeight="1">
      <c r="A40" s="168" t="s">
        <v>89</v>
      </c>
      <c r="B40" s="6" t="s">
        <v>52</v>
      </c>
      <c r="C40" s="69" t="s">
        <v>40</v>
      </c>
      <c r="D40" s="55">
        <f>H40+K40+N40</f>
        <v>60</v>
      </c>
      <c r="E40" s="69" t="s">
        <v>38</v>
      </c>
      <c r="F40" s="27" t="s">
        <v>53</v>
      </c>
      <c r="G40" s="27">
        <v>30</v>
      </c>
      <c r="H40" s="28">
        <v>20</v>
      </c>
      <c r="I40" s="27" t="s">
        <v>25</v>
      </c>
      <c r="J40" s="27">
        <v>30</v>
      </c>
      <c r="K40" s="28">
        <v>20</v>
      </c>
      <c r="L40" s="27" t="s">
        <v>25</v>
      </c>
      <c r="M40" s="27">
        <v>30</v>
      </c>
      <c r="N40" s="28">
        <v>20</v>
      </c>
      <c r="O40" s="27" t="s">
        <v>25</v>
      </c>
    </row>
    <row r="41" spans="1:15" ht="42.75" customHeight="1">
      <c r="A41" s="168"/>
      <c r="B41" s="6" t="s">
        <v>26</v>
      </c>
      <c r="C41" s="69" t="s">
        <v>41</v>
      </c>
      <c r="D41" s="55">
        <f>H41+K41+N41</f>
        <v>12</v>
      </c>
      <c r="E41" s="67" t="s">
        <v>39</v>
      </c>
      <c r="F41" s="27" t="s">
        <v>54</v>
      </c>
      <c r="G41" s="27">
        <v>32</v>
      </c>
      <c r="H41" s="28">
        <v>4</v>
      </c>
      <c r="I41" s="27" t="s">
        <v>25</v>
      </c>
      <c r="J41" s="27">
        <v>32</v>
      </c>
      <c r="K41" s="28">
        <v>4</v>
      </c>
      <c r="L41" s="27" t="s">
        <v>25</v>
      </c>
      <c r="M41" s="27">
        <v>32</v>
      </c>
      <c r="N41" s="28">
        <v>4</v>
      </c>
      <c r="O41" s="27" t="s">
        <v>25</v>
      </c>
    </row>
    <row r="42" spans="1:15" ht="15">
      <c r="A42" s="46" t="s">
        <v>20</v>
      </c>
      <c r="B42" s="22"/>
      <c r="C42" s="84"/>
      <c r="D42" s="47">
        <f>SUM(D40:D41)</f>
        <v>72</v>
      </c>
      <c r="E42" s="70"/>
      <c r="F42" s="31"/>
      <c r="G42" s="54">
        <f>SUM(G40:G41)</f>
        <v>62</v>
      </c>
      <c r="H42" s="54">
        <f>SUM(H40:H41)</f>
        <v>24</v>
      </c>
      <c r="I42" s="49">
        <v>2</v>
      </c>
      <c r="J42" s="54">
        <f>SUM(J40:J41)</f>
        <v>62</v>
      </c>
      <c r="K42" s="54">
        <f>SUM(K40:K41)</f>
        <v>24</v>
      </c>
      <c r="L42" s="51">
        <v>2</v>
      </c>
      <c r="M42" s="54">
        <f>SUM(M40:M41)</f>
        <v>62</v>
      </c>
      <c r="N42" s="54">
        <f>SUM(N40:N41)</f>
        <v>24</v>
      </c>
      <c r="O42" s="51">
        <v>2</v>
      </c>
    </row>
    <row r="43" ht="12.75" hidden="1">
      <c r="C43" s="83"/>
    </row>
    <row r="44" spans="1:15" ht="30" customHeight="1">
      <c r="A44" s="104" t="s">
        <v>90</v>
      </c>
      <c r="B44" s="173" t="s">
        <v>52</v>
      </c>
      <c r="C44" s="130" t="s">
        <v>40</v>
      </c>
      <c r="D44" s="18">
        <f>H44+K44+N44</f>
        <v>7</v>
      </c>
      <c r="E44" s="67" t="s">
        <v>49</v>
      </c>
      <c r="F44" s="4" t="s">
        <v>54</v>
      </c>
      <c r="G44" s="27">
        <v>16</v>
      </c>
      <c r="H44" s="28">
        <v>4</v>
      </c>
      <c r="I44" s="27" t="s">
        <v>55</v>
      </c>
      <c r="J44" s="27">
        <v>12</v>
      </c>
      <c r="K44" s="28">
        <v>3</v>
      </c>
      <c r="L44" s="27" t="s">
        <v>25</v>
      </c>
      <c r="M44" s="27"/>
      <c r="N44" s="28"/>
      <c r="O44" s="27"/>
    </row>
    <row r="45" spans="1:15" ht="22.5" customHeight="1">
      <c r="A45" s="105"/>
      <c r="B45" s="174"/>
      <c r="C45" s="131"/>
      <c r="D45" s="18">
        <f aca="true" t="shared" si="0" ref="D45:D50">H45+K45+N45</f>
        <v>4</v>
      </c>
      <c r="E45" s="67" t="s">
        <v>50</v>
      </c>
      <c r="F45" s="4" t="s">
        <v>53</v>
      </c>
      <c r="G45" s="27">
        <v>12</v>
      </c>
      <c r="H45" s="28">
        <v>4</v>
      </c>
      <c r="I45" s="27" t="s">
        <v>55</v>
      </c>
      <c r="J45" s="27"/>
      <c r="K45" s="28"/>
      <c r="L45" s="27"/>
      <c r="M45" s="27"/>
      <c r="N45" s="28"/>
      <c r="O45" s="27"/>
    </row>
    <row r="46" spans="1:15" ht="34.5" customHeight="1">
      <c r="A46" s="105"/>
      <c r="B46" s="174"/>
      <c r="C46" s="131"/>
      <c r="D46" s="18">
        <f t="shared" si="0"/>
        <v>4</v>
      </c>
      <c r="E46" s="67" t="s">
        <v>45</v>
      </c>
      <c r="F46" s="4" t="s">
        <v>53</v>
      </c>
      <c r="G46" s="27"/>
      <c r="H46" s="28"/>
      <c r="I46" s="27"/>
      <c r="J46" s="27"/>
      <c r="K46" s="28"/>
      <c r="L46" s="27"/>
      <c r="M46" s="27">
        <v>12</v>
      </c>
      <c r="N46" s="28">
        <v>4</v>
      </c>
      <c r="O46" s="27" t="s">
        <v>25</v>
      </c>
    </row>
    <row r="47" spans="1:15" ht="34.5" customHeight="1">
      <c r="A47" s="105"/>
      <c r="B47" s="174"/>
      <c r="C47" s="131"/>
      <c r="D47" s="18">
        <f t="shared" si="0"/>
        <v>5</v>
      </c>
      <c r="E47" s="67" t="s">
        <v>51</v>
      </c>
      <c r="F47" s="4" t="s">
        <v>53</v>
      </c>
      <c r="G47" s="27"/>
      <c r="H47" s="28"/>
      <c r="I47" s="27"/>
      <c r="J47" s="27">
        <v>8</v>
      </c>
      <c r="K47" s="28">
        <v>2</v>
      </c>
      <c r="L47" s="27" t="s">
        <v>55</v>
      </c>
      <c r="M47" s="27">
        <v>12</v>
      </c>
      <c r="N47" s="28">
        <v>3</v>
      </c>
      <c r="O47" s="27" t="s">
        <v>55</v>
      </c>
    </row>
    <row r="48" spans="1:15" ht="34.5" customHeight="1">
      <c r="A48" s="105"/>
      <c r="B48" s="175"/>
      <c r="C48" s="131"/>
      <c r="D48" s="18">
        <f t="shared" si="0"/>
        <v>2</v>
      </c>
      <c r="E48" s="69" t="s">
        <v>46</v>
      </c>
      <c r="F48" s="4" t="s">
        <v>24</v>
      </c>
      <c r="G48" s="27"/>
      <c r="H48" s="28"/>
      <c r="I48" s="27"/>
      <c r="J48" s="27"/>
      <c r="K48" s="28"/>
      <c r="L48" s="27"/>
      <c r="M48" s="27">
        <v>12</v>
      </c>
      <c r="N48" s="28">
        <v>2</v>
      </c>
      <c r="O48" s="27" t="s">
        <v>25</v>
      </c>
    </row>
    <row r="49" spans="1:15" ht="30" customHeight="1">
      <c r="A49" s="105"/>
      <c r="B49" s="6" t="s">
        <v>86</v>
      </c>
      <c r="C49" s="73" t="s">
        <v>56</v>
      </c>
      <c r="D49" s="18">
        <f t="shared" si="0"/>
        <v>4</v>
      </c>
      <c r="E49" s="73" t="s">
        <v>42</v>
      </c>
      <c r="F49" s="4"/>
      <c r="G49" s="27"/>
      <c r="H49" s="28"/>
      <c r="I49" s="27"/>
      <c r="J49" s="27"/>
      <c r="K49" s="28"/>
      <c r="L49" s="27"/>
      <c r="M49" s="27">
        <v>32</v>
      </c>
      <c r="N49" s="28">
        <v>4</v>
      </c>
      <c r="O49" s="27" t="s">
        <v>25</v>
      </c>
    </row>
    <row r="50" spans="1:15" s="72" customFormat="1" ht="24.75" customHeight="1">
      <c r="A50" s="106"/>
      <c r="B50" s="132" t="s">
        <v>69</v>
      </c>
      <c r="C50" s="69" t="s">
        <v>70</v>
      </c>
      <c r="D50" s="183">
        <f t="shared" si="0"/>
        <v>4</v>
      </c>
      <c r="E50" s="67" t="s">
        <v>71</v>
      </c>
      <c r="F50" s="124" t="s">
        <v>24</v>
      </c>
      <c r="G50" s="126"/>
      <c r="H50" s="185"/>
      <c r="I50" s="126"/>
      <c r="J50" s="126"/>
      <c r="K50" s="185"/>
      <c r="L50" s="126"/>
      <c r="M50" s="176">
        <v>32</v>
      </c>
      <c r="N50" s="188">
        <v>4</v>
      </c>
      <c r="O50" s="176" t="s">
        <v>25</v>
      </c>
    </row>
    <row r="51" spans="1:15" s="72" customFormat="1" ht="12.75" customHeight="1">
      <c r="A51" s="106"/>
      <c r="B51" s="133"/>
      <c r="C51" s="85" t="s">
        <v>66</v>
      </c>
      <c r="D51" s="193"/>
      <c r="E51" s="78" t="s">
        <v>66</v>
      </c>
      <c r="F51" s="124"/>
      <c r="G51" s="127"/>
      <c r="H51" s="186"/>
      <c r="I51" s="127"/>
      <c r="J51" s="127"/>
      <c r="K51" s="186"/>
      <c r="L51" s="127"/>
      <c r="M51" s="176"/>
      <c r="N51" s="188"/>
      <c r="O51" s="176"/>
    </row>
    <row r="52" spans="1:15" s="72" customFormat="1" ht="35.25" customHeight="1">
      <c r="A52" s="106"/>
      <c r="B52" s="134"/>
      <c r="C52" s="69" t="s">
        <v>72</v>
      </c>
      <c r="D52" s="183"/>
      <c r="E52" s="67" t="s">
        <v>73</v>
      </c>
      <c r="F52" s="124"/>
      <c r="G52" s="127"/>
      <c r="H52" s="186"/>
      <c r="I52" s="127"/>
      <c r="J52" s="127"/>
      <c r="K52" s="186"/>
      <c r="L52" s="127"/>
      <c r="M52" s="176"/>
      <c r="N52" s="188"/>
      <c r="O52" s="176"/>
    </row>
    <row r="53" spans="1:15" s="72" customFormat="1" ht="13.5" customHeight="1">
      <c r="A53" s="106"/>
      <c r="B53" s="37"/>
      <c r="C53" s="85" t="s">
        <v>66</v>
      </c>
      <c r="D53" s="193"/>
      <c r="E53" s="78" t="s">
        <v>66</v>
      </c>
      <c r="F53" s="124"/>
      <c r="G53" s="127"/>
      <c r="H53" s="186"/>
      <c r="I53" s="127"/>
      <c r="J53" s="127"/>
      <c r="K53" s="186"/>
      <c r="L53" s="127"/>
      <c r="M53" s="176"/>
      <c r="N53" s="188"/>
      <c r="O53" s="176"/>
    </row>
    <row r="54" spans="1:15" s="72" customFormat="1" ht="24.75" customHeight="1">
      <c r="A54" s="106"/>
      <c r="B54" s="37" t="s">
        <v>22</v>
      </c>
      <c r="C54" s="69" t="s">
        <v>74</v>
      </c>
      <c r="D54" s="183"/>
      <c r="E54" s="67" t="s">
        <v>75</v>
      </c>
      <c r="F54" s="124"/>
      <c r="G54" s="127"/>
      <c r="H54" s="186"/>
      <c r="I54" s="127"/>
      <c r="J54" s="127"/>
      <c r="K54" s="186"/>
      <c r="L54" s="127"/>
      <c r="M54" s="176"/>
      <c r="N54" s="188"/>
      <c r="O54" s="176"/>
    </row>
    <row r="55" spans="1:15" s="72" customFormat="1" ht="15" customHeight="1">
      <c r="A55" s="106"/>
      <c r="B55" s="37"/>
      <c r="C55" s="85" t="s">
        <v>66</v>
      </c>
      <c r="D55" s="193"/>
      <c r="E55" s="78" t="s">
        <v>66</v>
      </c>
      <c r="F55" s="124"/>
      <c r="G55" s="127"/>
      <c r="H55" s="186"/>
      <c r="I55" s="127"/>
      <c r="J55" s="127"/>
      <c r="K55" s="186"/>
      <c r="L55" s="127"/>
      <c r="M55" s="176"/>
      <c r="N55" s="188"/>
      <c r="O55" s="176"/>
    </row>
    <row r="56" spans="1:15" s="72" customFormat="1" ht="26.25" customHeight="1">
      <c r="A56" s="106"/>
      <c r="B56" s="37" t="s">
        <v>69</v>
      </c>
      <c r="C56" s="69" t="s">
        <v>93</v>
      </c>
      <c r="D56" s="125"/>
      <c r="E56" s="67" t="s">
        <v>76</v>
      </c>
      <c r="F56" s="125"/>
      <c r="G56" s="128"/>
      <c r="H56" s="187"/>
      <c r="I56" s="128"/>
      <c r="J56" s="128"/>
      <c r="K56" s="187"/>
      <c r="L56" s="128"/>
      <c r="M56" s="125"/>
      <c r="N56" s="192"/>
      <c r="O56" s="125"/>
    </row>
    <row r="57" spans="1:15" ht="15">
      <c r="A57" s="56" t="s">
        <v>20</v>
      </c>
      <c r="B57" s="9"/>
      <c r="C57" s="86"/>
      <c r="D57" s="47">
        <f>SUM(D44:D56)</f>
        <v>30</v>
      </c>
      <c r="E57" s="70"/>
      <c r="F57" s="9"/>
      <c r="G57" s="57">
        <f>SUM(G44:G56)</f>
        <v>28</v>
      </c>
      <c r="H57" s="58">
        <f>SUM(H44:H56)</f>
        <v>8</v>
      </c>
      <c r="I57" s="59"/>
      <c r="J57" s="57">
        <f>SUM(J44:J56)</f>
        <v>20</v>
      </c>
      <c r="K57" s="58">
        <f>SUM(K44:K56)</f>
        <v>5</v>
      </c>
      <c r="L57" s="62">
        <v>1</v>
      </c>
      <c r="M57" s="57">
        <f>SUM(M44:M56)</f>
        <v>100</v>
      </c>
      <c r="N57" s="58">
        <f>SUM(N44:N56)</f>
        <v>17</v>
      </c>
      <c r="O57" s="62">
        <v>4</v>
      </c>
    </row>
    <row r="58" ht="12.75" hidden="1">
      <c r="C58" s="83"/>
    </row>
    <row r="59" ht="12.75">
      <c r="C59" s="83"/>
    </row>
    <row r="60" spans="1:15" ht="36" customHeight="1">
      <c r="A60" s="168" t="s">
        <v>91</v>
      </c>
      <c r="B60" s="177" t="s">
        <v>63</v>
      </c>
      <c r="C60" s="69" t="s">
        <v>64</v>
      </c>
      <c r="D60" s="129">
        <f>K60</f>
        <v>3</v>
      </c>
      <c r="E60" s="71" t="s">
        <v>65</v>
      </c>
      <c r="F60" s="124" t="s">
        <v>24</v>
      </c>
      <c r="G60" s="190"/>
      <c r="H60" s="190"/>
      <c r="I60" s="190"/>
      <c r="J60" s="176">
        <v>18</v>
      </c>
      <c r="K60" s="188">
        <v>3</v>
      </c>
      <c r="L60" s="176" t="s">
        <v>55</v>
      </c>
      <c r="M60" s="191"/>
      <c r="N60" s="191"/>
      <c r="O60" s="191"/>
    </row>
    <row r="61" spans="1:15" ht="15" customHeight="1">
      <c r="A61" s="168"/>
      <c r="B61" s="177"/>
      <c r="C61" s="85" t="s">
        <v>66</v>
      </c>
      <c r="D61" s="129"/>
      <c r="E61" s="77" t="s">
        <v>66</v>
      </c>
      <c r="F61" s="124"/>
      <c r="G61" s="190"/>
      <c r="H61" s="190"/>
      <c r="I61" s="190"/>
      <c r="J61" s="176"/>
      <c r="K61" s="188"/>
      <c r="L61" s="176"/>
      <c r="M61" s="191"/>
      <c r="N61" s="191"/>
      <c r="O61" s="191"/>
    </row>
    <row r="62" spans="1:15" ht="41.25" customHeight="1">
      <c r="A62" s="168"/>
      <c r="B62" s="177"/>
      <c r="C62" s="69" t="s">
        <v>67</v>
      </c>
      <c r="D62" s="129"/>
      <c r="E62" s="71" t="s">
        <v>68</v>
      </c>
      <c r="F62" s="124"/>
      <c r="G62" s="190"/>
      <c r="H62" s="190"/>
      <c r="I62" s="190"/>
      <c r="J62" s="176"/>
      <c r="K62" s="188"/>
      <c r="L62" s="176"/>
      <c r="M62" s="191"/>
      <c r="N62" s="191"/>
      <c r="O62" s="191"/>
    </row>
    <row r="63" spans="1:15" ht="30" customHeight="1">
      <c r="A63" s="189"/>
      <c r="B63" s="6"/>
      <c r="C63" s="69" t="s">
        <v>44</v>
      </c>
      <c r="D63" s="55">
        <v>4</v>
      </c>
      <c r="E63" s="67" t="s">
        <v>43</v>
      </c>
      <c r="F63" s="4"/>
      <c r="G63" s="27"/>
      <c r="H63" s="28"/>
      <c r="I63" s="27"/>
      <c r="J63" s="27"/>
      <c r="K63" s="28"/>
      <c r="L63" s="27"/>
      <c r="M63" s="27">
        <v>24</v>
      </c>
      <c r="N63" s="28">
        <v>4</v>
      </c>
      <c r="O63" s="63" t="s">
        <v>55</v>
      </c>
    </row>
    <row r="64" spans="1:15" ht="15">
      <c r="A64" s="56" t="s">
        <v>20</v>
      </c>
      <c r="B64" s="9"/>
      <c r="C64" s="79"/>
      <c r="D64" s="47">
        <f>SUM(D60:D63)</f>
        <v>7</v>
      </c>
      <c r="E64" s="70"/>
      <c r="F64" s="9"/>
      <c r="G64" s="57"/>
      <c r="H64" s="58"/>
      <c r="I64" s="59"/>
      <c r="J64" s="60">
        <f>SUM(J60:J63)</f>
        <v>18</v>
      </c>
      <c r="K64" s="61">
        <f>SUM(K60:K63)</f>
        <v>3</v>
      </c>
      <c r="L64" s="62"/>
      <c r="M64" s="60">
        <f>SUM(M60:M63)</f>
        <v>24</v>
      </c>
      <c r="N64" s="61">
        <f>SUM(N60:N63)</f>
        <v>4</v>
      </c>
      <c r="O64" s="62"/>
    </row>
    <row r="65" spans="1:15" ht="42.75" customHeight="1">
      <c r="A65" s="66" t="s">
        <v>92</v>
      </c>
      <c r="B65" s="6"/>
      <c r="C65" s="87"/>
      <c r="D65" s="29">
        <v>18</v>
      </c>
      <c r="E65" s="67"/>
      <c r="F65" s="4"/>
      <c r="G65" s="4"/>
      <c r="H65" s="7">
        <v>6</v>
      </c>
      <c r="I65" s="64"/>
      <c r="J65" s="27"/>
      <c r="K65" s="28">
        <v>6</v>
      </c>
      <c r="L65" s="63"/>
      <c r="M65" s="27"/>
      <c r="N65" s="28">
        <v>6</v>
      </c>
      <c r="O65" s="63"/>
    </row>
    <row r="66" spans="1:15" ht="15">
      <c r="A66" s="56" t="s">
        <v>20</v>
      </c>
      <c r="B66" s="9"/>
      <c r="C66" s="86"/>
      <c r="D66" s="47">
        <v>18</v>
      </c>
      <c r="E66" s="70"/>
      <c r="F66" s="9"/>
      <c r="G66" s="57"/>
      <c r="H66" s="58">
        <v>6</v>
      </c>
      <c r="I66" s="59"/>
      <c r="J66" s="60"/>
      <c r="K66" s="61">
        <v>6</v>
      </c>
      <c r="L66" s="62"/>
      <c r="M66" s="60"/>
      <c r="N66" s="61">
        <v>6</v>
      </c>
      <c r="O66" s="62"/>
    </row>
    <row r="67" ht="19.5" customHeight="1">
      <c r="C67" s="83"/>
    </row>
    <row r="68" spans="1:15" ht="46.5" customHeight="1">
      <c r="A68" s="168" t="s">
        <v>2</v>
      </c>
      <c r="B68" s="6" t="s">
        <v>3</v>
      </c>
      <c r="C68" s="69" t="s">
        <v>1</v>
      </c>
      <c r="D68" s="55">
        <v>9</v>
      </c>
      <c r="E68" s="3" t="s">
        <v>4</v>
      </c>
      <c r="F68" s="4" t="s">
        <v>24</v>
      </c>
      <c r="G68" s="27">
        <v>18</v>
      </c>
      <c r="H68" s="28">
        <v>3</v>
      </c>
      <c r="I68" s="28" t="s">
        <v>55</v>
      </c>
      <c r="J68" s="27">
        <v>18</v>
      </c>
      <c r="K68" s="63">
        <v>3</v>
      </c>
      <c r="L68" s="28" t="s">
        <v>55</v>
      </c>
      <c r="M68" s="27">
        <v>18</v>
      </c>
      <c r="N68" s="28">
        <v>3</v>
      </c>
      <c r="O68" s="63" t="s">
        <v>25</v>
      </c>
    </row>
    <row r="69" spans="1:15" ht="17.25" customHeight="1">
      <c r="A69" s="168"/>
      <c r="B69" s="6"/>
      <c r="C69" s="65"/>
      <c r="D69" s="18">
        <v>6</v>
      </c>
      <c r="E69" s="3" t="s">
        <v>5</v>
      </c>
      <c r="F69" s="4"/>
      <c r="G69" s="27"/>
      <c r="H69" s="28"/>
      <c r="I69" s="27"/>
      <c r="J69" s="27"/>
      <c r="K69" s="28"/>
      <c r="L69" s="27"/>
      <c r="M69" s="27"/>
      <c r="N69" s="28">
        <v>6</v>
      </c>
      <c r="O69" s="63" t="s">
        <v>25</v>
      </c>
    </row>
    <row r="70" spans="1:15" ht="15">
      <c r="A70" s="56" t="s">
        <v>20</v>
      </c>
      <c r="B70" s="9"/>
      <c r="C70" s="9"/>
      <c r="D70" s="47">
        <v>15</v>
      </c>
      <c r="E70" s="9"/>
      <c r="F70" s="9"/>
      <c r="G70" s="57">
        <v>18</v>
      </c>
      <c r="H70" s="58">
        <v>3</v>
      </c>
      <c r="I70" s="59"/>
      <c r="J70" s="60">
        <v>18</v>
      </c>
      <c r="K70" s="61">
        <v>3</v>
      </c>
      <c r="L70" s="62"/>
      <c r="M70" s="60">
        <v>18</v>
      </c>
      <c r="N70" s="61">
        <v>9</v>
      </c>
      <c r="O70" s="62">
        <v>2</v>
      </c>
    </row>
    <row r="71" spans="1:15" s="11" customFormat="1" ht="13.5" thickBot="1">
      <c r="A71" s="8"/>
      <c r="B71" s="9"/>
      <c r="C71" s="9"/>
      <c r="D71" s="19"/>
      <c r="E71" s="9"/>
      <c r="F71" s="9"/>
      <c r="G71" s="10"/>
      <c r="H71" s="9"/>
      <c r="I71" s="10"/>
      <c r="J71" s="10"/>
      <c r="K71" s="9"/>
      <c r="L71" s="10"/>
      <c r="M71" s="10"/>
      <c r="N71" s="9"/>
      <c r="O71" s="10"/>
    </row>
    <row r="72" spans="1:15" s="15" customFormat="1" ht="18" customHeight="1" thickBot="1">
      <c r="A72" s="24" t="s">
        <v>87</v>
      </c>
      <c r="B72" s="23"/>
      <c r="C72" s="23"/>
      <c r="D72" s="25">
        <f>D38+D42+D57+D64+D66+D70</f>
        <v>180</v>
      </c>
      <c r="E72" s="23"/>
      <c r="F72" s="23"/>
      <c r="G72" s="36">
        <f aca="true" t="shared" si="1" ref="G72:O72">G38+G42+G57+G64+G66+G70</f>
        <v>267</v>
      </c>
      <c r="H72" s="36">
        <f t="shared" si="1"/>
        <v>60</v>
      </c>
      <c r="I72" s="36">
        <f t="shared" si="1"/>
        <v>6</v>
      </c>
      <c r="J72" s="36">
        <f t="shared" si="1"/>
        <v>277</v>
      </c>
      <c r="K72" s="36">
        <f t="shared" si="1"/>
        <v>60</v>
      </c>
      <c r="L72" s="36">
        <f t="shared" si="1"/>
        <v>7</v>
      </c>
      <c r="M72" s="36">
        <f t="shared" si="1"/>
        <v>204</v>
      </c>
      <c r="N72" s="36">
        <f t="shared" si="1"/>
        <v>60</v>
      </c>
      <c r="O72" s="36">
        <f t="shared" si="1"/>
        <v>8</v>
      </c>
    </row>
    <row r="73" spans="7:13" ht="13.5" thickBot="1">
      <c r="G73" s="30"/>
      <c r="J73" s="30"/>
      <c r="M73" s="30"/>
    </row>
    <row r="74" spans="1:15" s="12" customFormat="1" ht="48.75" customHeight="1">
      <c r="A74" s="196" t="s">
        <v>61</v>
      </c>
      <c r="B74" s="196"/>
      <c r="C74" s="196"/>
      <c r="D74" s="196"/>
      <c r="E74" s="196"/>
      <c r="F74" s="171">
        <f>D38+D42</f>
        <v>110</v>
      </c>
      <c r="G74" s="171"/>
      <c r="H74" s="201"/>
      <c r="I74" s="201"/>
      <c r="K74" s="197" t="s">
        <v>47</v>
      </c>
      <c r="L74" s="198"/>
      <c r="M74" s="199"/>
      <c r="N74" s="195">
        <f>G72+J72+M72+60</f>
        <v>808</v>
      </c>
      <c r="O74" s="195"/>
    </row>
    <row r="75" spans="1:15" s="12" customFormat="1" ht="30" customHeight="1" thickBot="1">
      <c r="A75" s="170" t="s">
        <v>62</v>
      </c>
      <c r="B75" s="170"/>
      <c r="C75" s="170"/>
      <c r="D75" s="170"/>
      <c r="E75" s="170"/>
      <c r="F75" s="111">
        <v>108</v>
      </c>
      <c r="G75" s="111"/>
      <c r="H75" s="110"/>
      <c r="I75" s="110"/>
      <c r="K75" s="109" t="s">
        <v>19</v>
      </c>
      <c r="L75" s="109"/>
      <c r="M75" s="109"/>
      <c r="N75" s="200">
        <f>I72+L72+O72</f>
        <v>21</v>
      </c>
      <c r="O75" s="200"/>
    </row>
    <row r="76" spans="6:10" ht="12.75">
      <c r="F76" s="169"/>
      <c r="G76" s="169"/>
      <c r="H76" s="169"/>
      <c r="I76" s="169"/>
      <c r="J76" s="169"/>
    </row>
    <row r="77" spans="1:15" s="13" customFormat="1" ht="12" customHeight="1">
      <c r="A77" s="16" t="s">
        <v>8</v>
      </c>
      <c r="D77" s="20"/>
      <c r="E77" s="118" t="s">
        <v>15</v>
      </c>
      <c r="F77" s="26"/>
      <c r="G77" s="26"/>
      <c r="H77" s="26"/>
      <c r="I77" s="26"/>
      <c r="J77" s="26"/>
      <c r="K77" s="26"/>
      <c r="L77" s="26"/>
      <c r="M77" s="26"/>
      <c r="N77" s="26"/>
      <c r="O77" s="26"/>
    </row>
    <row r="78" spans="1:15" s="13" customFormat="1" ht="12">
      <c r="A78" s="14" t="s">
        <v>9</v>
      </c>
      <c r="D78" s="20"/>
      <c r="E78" s="118"/>
      <c r="F78" s="26"/>
      <c r="G78" s="26"/>
      <c r="H78" s="26"/>
      <c r="I78" s="26"/>
      <c r="J78" s="26"/>
      <c r="K78" s="26"/>
      <c r="L78" s="26"/>
      <c r="M78" s="26"/>
      <c r="N78" s="26"/>
      <c r="O78" s="26"/>
    </row>
    <row r="79" spans="1:15" s="13" customFormat="1" ht="12">
      <c r="A79" s="14" t="s">
        <v>10</v>
      </c>
      <c r="C79" s="14"/>
      <c r="D79" s="21"/>
      <c r="E79" s="118" t="s">
        <v>16</v>
      </c>
      <c r="F79" s="26"/>
      <c r="G79" s="26"/>
      <c r="H79" s="26"/>
      <c r="I79" s="26"/>
      <c r="J79" s="26"/>
      <c r="K79" s="26"/>
      <c r="L79" s="26"/>
      <c r="M79" s="26"/>
      <c r="N79" s="26"/>
      <c r="O79" s="26"/>
    </row>
    <row r="80" spans="1:15" s="13" customFormat="1" ht="12">
      <c r="A80" s="14" t="s">
        <v>11</v>
      </c>
      <c r="C80" s="14"/>
      <c r="D80" s="21"/>
      <c r="E80" s="118"/>
      <c r="F80" s="26"/>
      <c r="G80" s="26"/>
      <c r="H80" s="26"/>
      <c r="I80" s="26"/>
      <c r="J80" s="26"/>
      <c r="K80" s="26"/>
      <c r="L80" s="26"/>
      <c r="M80" s="26"/>
      <c r="N80" s="26"/>
      <c r="O80" s="26"/>
    </row>
    <row r="81" ht="12.75" customHeight="1"/>
    <row r="82" spans="1:13" ht="19.5" customHeight="1">
      <c r="A82" s="112"/>
      <c r="B82" s="113"/>
      <c r="C82" s="113"/>
      <c r="D82" s="113"/>
      <c r="E82" s="113"/>
      <c r="F82" s="113"/>
      <c r="G82" s="113"/>
      <c r="H82" s="113"/>
      <c r="I82" s="113"/>
      <c r="J82" s="113"/>
      <c r="K82" s="113"/>
      <c r="L82" s="113"/>
      <c r="M82" s="114"/>
    </row>
    <row r="83" spans="1:13" ht="19.5" customHeight="1">
      <c r="A83" s="115"/>
      <c r="B83" s="116"/>
      <c r="C83" s="116"/>
      <c r="D83" s="116"/>
      <c r="E83" s="116"/>
      <c r="F83" s="116"/>
      <c r="G83" s="116"/>
      <c r="H83" s="116"/>
      <c r="I83" s="116"/>
      <c r="J83" s="116"/>
      <c r="K83" s="116"/>
      <c r="L83" s="116"/>
      <c r="M83" s="117"/>
    </row>
    <row r="84" spans="1:13" ht="19.5" customHeight="1">
      <c r="A84" s="115"/>
      <c r="B84" s="116"/>
      <c r="C84" s="116"/>
      <c r="D84" s="116"/>
      <c r="E84" s="116"/>
      <c r="F84" s="116"/>
      <c r="G84" s="116"/>
      <c r="H84" s="116"/>
      <c r="I84" s="116"/>
      <c r="J84" s="116"/>
      <c r="K84" s="116"/>
      <c r="L84" s="116"/>
      <c r="M84" s="117"/>
    </row>
    <row r="85" spans="1:13" ht="19.5" customHeight="1">
      <c r="A85" s="115"/>
      <c r="B85" s="116"/>
      <c r="C85" s="116"/>
      <c r="D85" s="116"/>
      <c r="E85" s="116"/>
      <c r="F85" s="116"/>
      <c r="G85" s="116"/>
      <c r="H85" s="116"/>
      <c r="I85" s="116"/>
      <c r="J85" s="116"/>
      <c r="K85" s="116"/>
      <c r="L85" s="116"/>
      <c r="M85" s="117"/>
    </row>
    <row r="86" spans="1:13" ht="19.5" customHeight="1">
      <c r="A86" s="115"/>
      <c r="B86" s="116"/>
      <c r="C86" s="116"/>
      <c r="D86" s="116"/>
      <c r="E86" s="116"/>
      <c r="F86" s="116"/>
      <c r="G86" s="116"/>
      <c r="H86" s="116"/>
      <c r="I86" s="116"/>
      <c r="J86" s="116"/>
      <c r="K86" s="116"/>
      <c r="L86" s="116"/>
      <c r="M86" s="117"/>
    </row>
    <row r="87" spans="1:13" ht="12.75">
      <c r="A87" s="72"/>
      <c r="B87" s="72"/>
      <c r="C87" s="72"/>
      <c r="D87" s="93"/>
      <c r="F87" s="72"/>
      <c r="G87" s="72"/>
      <c r="I87" s="72"/>
      <c r="J87" s="72"/>
      <c r="L87" s="72"/>
      <c r="M87" s="72"/>
    </row>
    <row r="88" spans="1:5" ht="12.75">
      <c r="A88" s="119"/>
      <c r="B88" s="103"/>
      <c r="C88" s="103"/>
      <c r="D88" s="103"/>
      <c r="E88" s="103"/>
    </row>
    <row r="89" spans="1:5" ht="12.75">
      <c r="A89" s="119"/>
      <c r="B89" s="103"/>
      <c r="C89" s="103"/>
      <c r="D89" s="103"/>
      <c r="E89" s="103"/>
    </row>
    <row r="90" spans="1:9" ht="12.75">
      <c r="A90" s="102"/>
      <c r="B90" s="103"/>
      <c r="C90" s="103"/>
      <c r="D90" s="103"/>
      <c r="E90" s="103"/>
      <c r="F90" s="103"/>
      <c r="G90" s="103"/>
      <c r="H90" s="103"/>
      <c r="I90" s="103"/>
    </row>
    <row r="91" spans="1:5" ht="12.75">
      <c r="A91" s="102"/>
      <c r="B91" s="103"/>
      <c r="C91" s="103"/>
      <c r="D91" s="103"/>
      <c r="E91" s="103"/>
    </row>
    <row r="92" spans="1:5" ht="12.75">
      <c r="A92" s="102"/>
      <c r="B92" s="103"/>
      <c r="C92" s="103"/>
      <c r="D92" s="103"/>
      <c r="E92" s="103"/>
    </row>
    <row r="93" spans="1:5" ht="12.75">
      <c r="A93" s="102"/>
      <c r="B93" s="103"/>
      <c r="C93" s="103"/>
      <c r="D93" s="103"/>
      <c r="E93" s="103"/>
    </row>
    <row r="94" spans="1:7" ht="12.75">
      <c r="A94" s="102"/>
      <c r="B94" s="103"/>
      <c r="C94" s="103"/>
      <c r="D94" s="103"/>
      <c r="E94" s="103"/>
      <c r="F94" s="96"/>
      <c r="G94" s="96"/>
    </row>
    <row r="95" spans="1:7" ht="12.75">
      <c r="A95" s="102"/>
      <c r="B95" s="103"/>
      <c r="C95" s="103"/>
      <c r="D95" s="103"/>
      <c r="E95" s="103"/>
      <c r="F95" s="96"/>
      <c r="G95" s="96"/>
    </row>
    <row r="96" spans="1:7" ht="12.75">
      <c r="A96" s="102"/>
      <c r="B96" s="103"/>
      <c r="C96" s="103"/>
      <c r="D96" s="103"/>
      <c r="E96" s="103"/>
      <c r="F96" s="96"/>
      <c r="G96" s="96"/>
    </row>
    <row r="97" spans="1:7" ht="12.75">
      <c r="A97" s="94"/>
      <c r="B97" s="96"/>
      <c r="C97" s="96"/>
      <c r="D97" s="96"/>
      <c r="E97" s="96"/>
      <c r="F97" s="96"/>
      <c r="G97" s="96"/>
    </row>
    <row r="98" spans="1:5" ht="12.75">
      <c r="A98" s="119"/>
      <c r="B98" s="103"/>
      <c r="C98" s="103"/>
      <c r="D98" s="103"/>
      <c r="E98" s="103"/>
    </row>
    <row r="99" spans="1:5" ht="12.75">
      <c r="A99" s="103"/>
      <c r="B99" s="103"/>
      <c r="C99" s="103"/>
      <c r="D99" s="103"/>
      <c r="E99" s="103"/>
    </row>
    <row r="100" spans="1:5" ht="12.75">
      <c r="A100" s="120"/>
      <c r="B100" s="121"/>
      <c r="C100" s="121"/>
      <c r="D100" s="122"/>
      <c r="E100" s="123"/>
    </row>
    <row r="101" spans="1:5" ht="12.75">
      <c r="A101" s="120"/>
      <c r="B101" s="194"/>
      <c r="C101" s="194"/>
      <c r="D101" s="194"/>
      <c r="E101" s="194"/>
    </row>
    <row r="102" spans="1:5" ht="12.75">
      <c r="A102" s="120"/>
      <c r="B102" s="194"/>
      <c r="C102" s="194"/>
      <c r="D102" s="194"/>
      <c r="E102" s="194"/>
    </row>
    <row r="103" spans="1:5" ht="12.75">
      <c r="A103" s="120"/>
      <c r="B103" s="194"/>
      <c r="C103" s="194"/>
      <c r="D103" s="194"/>
      <c r="E103" s="194"/>
    </row>
    <row r="104" spans="1:5" ht="12.75">
      <c r="A104" s="120"/>
      <c r="B104" s="194"/>
      <c r="C104" s="194"/>
      <c r="D104" s="194"/>
      <c r="E104" s="194"/>
    </row>
    <row r="105" ht="12.75">
      <c r="A105" s="94" t="s">
        <v>94</v>
      </c>
    </row>
    <row r="106" spans="1:5" ht="12.75">
      <c r="A106" s="119"/>
      <c r="B106" s="103"/>
      <c r="C106" s="103"/>
      <c r="D106" s="103"/>
      <c r="E106" s="103"/>
    </row>
    <row r="107" spans="1:5" ht="12.75">
      <c r="A107" s="102"/>
      <c r="B107" s="103"/>
      <c r="C107" s="103"/>
      <c r="D107" s="103"/>
      <c r="E107" s="103"/>
    </row>
    <row r="108" spans="1:5" ht="12.75">
      <c r="A108" s="102"/>
      <c r="B108" s="103"/>
      <c r="C108" s="103"/>
      <c r="D108" s="103"/>
      <c r="E108" s="103"/>
    </row>
    <row r="109" spans="1:5" ht="12.75">
      <c r="A109" s="102"/>
      <c r="B109" s="103"/>
      <c r="C109" s="103"/>
      <c r="D109" s="103"/>
      <c r="E109" s="103"/>
    </row>
    <row r="110" spans="1:5" ht="12.75">
      <c r="A110" s="102"/>
      <c r="B110" s="103"/>
      <c r="C110" s="103"/>
      <c r="D110" s="103"/>
      <c r="E110" s="103"/>
    </row>
    <row r="111" spans="1:5" ht="12.75">
      <c r="A111" s="102"/>
      <c r="B111" s="103"/>
      <c r="C111" s="103"/>
      <c r="D111" s="103"/>
      <c r="E111" s="103"/>
    </row>
    <row r="112" spans="1:5" ht="12.75">
      <c r="A112" s="102"/>
      <c r="B112" s="103"/>
      <c r="C112" s="103"/>
      <c r="D112" s="103"/>
      <c r="E112" s="103"/>
    </row>
    <row r="113" spans="1:5" ht="12.75">
      <c r="A113" s="102"/>
      <c r="B113" s="103"/>
      <c r="C113" s="103"/>
      <c r="D113" s="103"/>
      <c r="E113" s="103"/>
    </row>
    <row r="114" spans="1:5" ht="12.75">
      <c r="A114" s="102"/>
      <c r="B114" s="103"/>
      <c r="C114" s="103"/>
      <c r="D114" s="103"/>
      <c r="E114" s="103"/>
    </row>
    <row r="115" spans="1:5" ht="12.75">
      <c r="A115" s="102"/>
      <c r="B115" s="103"/>
      <c r="C115" s="103"/>
      <c r="D115" s="103"/>
      <c r="E115" s="103"/>
    </row>
    <row r="116" ht="12.75">
      <c r="A116" s="95"/>
    </row>
    <row r="117" ht="12.75">
      <c r="A117" s="94"/>
    </row>
    <row r="118" spans="1:5" ht="12.75">
      <c r="A118" s="119"/>
      <c r="B118" s="202"/>
      <c r="C118" s="202"/>
      <c r="D118" s="203"/>
      <c r="E118" s="204"/>
    </row>
    <row r="119" spans="1:5" ht="12.75">
      <c r="A119" s="102"/>
      <c r="B119" s="103"/>
      <c r="C119" s="103"/>
      <c r="D119" s="103"/>
      <c r="E119" s="103"/>
    </row>
    <row r="120" spans="1:5" ht="12.75">
      <c r="A120" s="102"/>
      <c r="B120" s="103"/>
      <c r="C120" s="103"/>
      <c r="D120" s="103"/>
      <c r="E120" s="103"/>
    </row>
    <row r="121" spans="1:5" ht="12.75">
      <c r="A121" s="102"/>
      <c r="B121" s="103"/>
      <c r="C121" s="103"/>
      <c r="D121" s="103"/>
      <c r="E121" s="103"/>
    </row>
    <row r="122" spans="1:5" ht="12.75">
      <c r="A122" s="102"/>
      <c r="B122" s="103"/>
      <c r="C122" s="103"/>
      <c r="D122" s="103"/>
      <c r="E122" s="103"/>
    </row>
    <row r="123" spans="1:5" ht="12.75">
      <c r="A123" s="102"/>
      <c r="B123" s="103"/>
      <c r="C123" s="103"/>
      <c r="D123" s="103"/>
      <c r="E123" s="103"/>
    </row>
    <row r="124" spans="1:5" ht="12.75">
      <c r="A124" s="102"/>
      <c r="B124" s="103"/>
      <c r="C124" s="103"/>
      <c r="D124" s="103"/>
      <c r="E124" s="103"/>
    </row>
    <row r="125" spans="1:5" ht="12.75">
      <c r="A125" s="102"/>
      <c r="B125" s="103"/>
      <c r="C125" s="103"/>
      <c r="D125" s="103"/>
      <c r="E125" s="103"/>
    </row>
    <row r="126" spans="1:5" ht="12.75">
      <c r="A126" s="102"/>
      <c r="B126" s="103"/>
      <c r="C126" s="103"/>
      <c r="D126" s="103"/>
      <c r="E126" s="103"/>
    </row>
    <row r="127" spans="1:5" ht="12.75">
      <c r="A127" s="102"/>
      <c r="B127" s="103"/>
      <c r="C127" s="103"/>
      <c r="D127" s="103"/>
      <c r="E127" s="103"/>
    </row>
    <row r="128" spans="1:5" ht="12.75">
      <c r="A128" s="102"/>
      <c r="B128" s="103"/>
      <c r="C128" s="103"/>
      <c r="D128" s="103"/>
      <c r="E128" s="103"/>
    </row>
    <row r="129" spans="1:5" ht="12.75">
      <c r="A129" s="102"/>
      <c r="B129" s="103"/>
      <c r="C129" s="103"/>
      <c r="D129" s="103"/>
      <c r="E129" s="103"/>
    </row>
    <row r="130" spans="1:5" ht="12.75">
      <c r="A130" s="102"/>
      <c r="B130" s="103"/>
      <c r="C130" s="103"/>
      <c r="D130" s="103"/>
      <c r="E130" s="103"/>
    </row>
    <row r="131" spans="1:5" ht="12.75">
      <c r="A131" s="102"/>
      <c r="B131" s="103"/>
      <c r="C131" s="103"/>
      <c r="D131" s="103"/>
      <c r="E131" s="103"/>
    </row>
    <row r="132" spans="1:5" ht="12.75">
      <c r="A132" s="102"/>
      <c r="B132" s="202"/>
      <c r="C132" s="202"/>
      <c r="D132" s="203"/>
      <c r="E132" s="204"/>
    </row>
    <row r="133" spans="1:5" ht="12.75">
      <c r="A133" s="102"/>
      <c r="B133" s="103"/>
      <c r="C133" s="103"/>
      <c r="D133" s="103"/>
      <c r="E133" s="103"/>
    </row>
    <row r="134" spans="1:5" ht="12.75">
      <c r="A134" s="102"/>
      <c r="B134" s="103"/>
      <c r="C134" s="103"/>
      <c r="D134" s="103"/>
      <c r="E134" s="103"/>
    </row>
    <row r="135" spans="1:5" ht="12.75">
      <c r="A135" s="102"/>
      <c r="B135" s="103"/>
      <c r="C135" s="103"/>
      <c r="D135" s="103"/>
      <c r="E135" s="103"/>
    </row>
    <row r="136" spans="1:5" ht="12.75">
      <c r="A136" s="102"/>
      <c r="B136" s="103"/>
      <c r="C136" s="103"/>
      <c r="D136" s="103"/>
      <c r="E136" s="103"/>
    </row>
    <row r="137" spans="1:5" ht="12.75">
      <c r="A137" s="102"/>
      <c r="B137" s="103"/>
      <c r="C137" s="103"/>
      <c r="D137" s="103"/>
      <c r="E137" s="103"/>
    </row>
    <row r="138" spans="1:5" ht="12.75">
      <c r="A138" s="102"/>
      <c r="B138" s="103"/>
      <c r="C138" s="103"/>
      <c r="D138" s="103"/>
      <c r="E138" s="103"/>
    </row>
    <row r="139" spans="1:5" ht="12.75">
      <c r="A139" s="102"/>
      <c r="B139" s="103"/>
      <c r="C139" s="103"/>
      <c r="D139" s="103"/>
      <c r="E139" s="103"/>
    </row>
    <row r="140" spans="1:5" ht="12.75">
      <c r="A140" s="102"/>
      <c r="B140" s="103"/>
      <c r="C140" s="103"/>
      <c r="D140" s="103"/>
      <c r="E140" s="103"/>
    </row>
    <row r="141" spans="1:5" ht="12.75">
      <c r="A141" s="102"/>
      <c r="B141" s="103"/>
      <c r="C141" s="103"/>
      <c r="D141" s="103"/>
      <c r="E141" s="103"/>
    </row>
    <row r="142" spans="1:5" ht="12.75">
      <c r="A142" s="102"/>
      <c r="B142" s="103"/>
      <c r="C142" s="103"/>
      <c r="D142" s="103"/>
      <c r="E142" s="103"/>
    </row>
    <row r="143" spans="1:5" ht="12.75">
      <c r="A143" s="102"/>
      <c r="B143" s="103"/>
      <c r="C143" s="103"/>
      <c r="D143" s="103"/>
      <c r="E143" s="103"/>
    </row>
    <row r="144" ht="12.75">
      <c r="A144" s="94"/>
    </row>
    <row r="145" spans="1:11" ht="12.75">
      <c r="A145" s="92"/>
      <c r="B145" s="97"/>
      <c r="C145" s="30"/>
      <c r="D145" s="98"/>
      <c r="E145" s="30"/>
      <c r="F145" s="30"/>
      <c r="G145" s="30"/>
      <c r="H145" s="99"/>
      <c r="I145" s="100"/>
      <c r="J145" s="100"/>
      <c r="K145" s="101"/>
    </row>
    <row r="146" spans="1:11" ht="12.75">
      <c r="A146" s="107"/>
      <c r="B146" s="108"/>
      <c r="C146" s="108"/>
      <c r="D146" s="108"/>
      <c r="E146" s="108"/>
      <c r="F146" s="108"/>
      <c r="G146" s="108"/>
      <c r="H146" s="108"/>
      <c r="I146" s="108"/>
      <c r="J146" s="108"/>
      <c r="K146" s="108"/>
    </row>
  </sheetData>
  <sheetProtection/>
  <mergeCells count="108">
    <mergeCell ref="A90:I90"/>
    <mergeCell ref="A91:E91"/>
    <mergeCell ref="A92:E92"/>
    <mergeCell ref="A142:E142"/>
    <mergeCell ref="A143:E143"/>
    <mergeCell ref="A89:E89"/>
    <mergeCell ref="A93:E93"/>
    <mergeCell ref="A94:E94"/>
    <mergeCell ref="A95:E95"/>
    <mergeCell ref="A138:E138"/>
    <mergeCell ref="A139:E139"/>
    <mergeCell ref="A140:E140"/>
    <mergeCell ref="A141:E141"/>
    <mergeCell ref="A134:E134"/>
    <mergeCell ref="A135:E135"/>
    <mergeCell ref="A136:E136"/>
    <mergeCell ref="A137:E137"/>
    <mergeCell ref="A131:E131"/>
    <mergeCell ref="A132:E132"/>
    <mergeCell ref="A133:E133"/>
    <mergeCell ref="A126:E126"/>
    <mergeCell ref="A127:E127"/>
    <mergeCell ref="A128:E128"/>
    <mergeCell ref="A129:E129"/>
    <mergeCell ref="A130:E130"/>
    <mergeCell ref="A122:E122"/>
    <mergeCell ref="A123:E123"/>
    <mergeCell ref="A124:E124"/>
    <mergeCell ref="A125:E125"/>
    <mergeCell ref="A118:E118"/>
    <mergeCell ref="A119:E119"/>
    <mergeCell ref="A120:E120"/>
    <mergeCell ref="A121:E121"/>
    <mergeCell ref="A112:E112"/>
    <mergeCell ref="A113:E113"/>
    <mergeCell ref="A114:E114"/>
    <mergeCell ref="A115:E115"/>
    <mergeCell ref="N75:O75"/>
    <mergeCell ref="H74:I74"/>
    <mergeCell ref="A110:E110"/>
    <mergeCell ref="A111:E111"/>
    <mergeCell ref="A101:E101"/>
    <mergeCell ref="A102:E102"/>
    <mergeCell ref="A103:E103"/>
    <mergeCell ref="A104:E104"/>
    <mergeCell ref="A106:E106"/>
    <mergeCell ref="A107:E107"/>
    <mergeCell ref="N74:O74"/>
    <mergeCell ref="A68:A69"/>
    <mergeCell ref="A74:E74"/>
    <mergeCell ref="K74:M74"/>
    <mergeCell ref="A96:E96"/>
    <mergeCell ref="A88:E88"/>
    <mergeCell ref="A60:A63"/>
    <mergeCell ref="G60:I62"/>
    <mergeCell ref="M60:O62"/>
    <mergeCell ref="L60:L62"/>
    <mergeCell ref="N50:N56"/>
    <mergeCell ref="D50:D56"/>
    <mergeCell ref="O50:O56"/>
    <mergeCell ref="M25:O25"/>
    <mergeCell ref="K50:K56"/>
    <mergeCell ref="J50:J56"/>
    <mergeCell ref="I50:I56"/>
    <mergeCell ref="H50:H56"/>
    <mergeCell ref="K60:K62"/>
    <mergeCell ref="L50:L56"/>
    <mergeCell ref="M50:M56"/>
    <mergeCell ref="F74:G74"/>
    <mergeCell ref="C27:C29"/>
    <mergeCell ref="B44:B48"/>
    <mergeCell ref="J60:J62"/>
    <mergeCell ref="B60:B62"/>
    <mergeCell ref="B38:B39"/>
    <mergeCell ref="B27:B35"/>
    <mergeCell ref="D27:D29"/>
    <mergeCell ref="C30:C34"/>
    <mergeCell ref="D30:D34"/>
    <mergeCell ref="A1:O6"/>
    <mergeCell ref="A7:B17"/>
    <mergeCell ref="A18:B23"/>
    <mergeCell ref="C18:O23"/>
    <mergeCell ref="C7:O17"/>
    <mergeCell ref="A40:A41"/>
    <mergeCell ref="A27:A37"/>
    <mergeCell ref="C24:F24"/>
    <mergeCell ref="G25:I25"/>
    <mergeCell ref="J25:L25"/>
    <mergeCell ref="A108:E108"/>
    <mergeCell ref="F50:F56"/>
    <mergeCell ref="G50:G56"/>
    <mergeCell ref="D60:D62"/>
    <mergeCell ref="C44:C48"/>
    <mergeCell ref="B50:B52"/>
    <mergeCell ref="F60:F62"/>
    <mergeCell ref="E77:E78"/>
    <mergeCell ref="F76:J76"/>
    <mergeCell ref="A75:E75"/>
    <mergeCell ref="A109:E109"/>
    <mergeCell ref="A44:A56"/>
    <mergeCell ref="A146:K146"/>
    <mergeCell ref="K75:M75"/>
    <mergeCell ref="H75:I75"/>
    <mergeCell ref="F75:G75"/>
    <mergeCell ref="A82:M86"/>
    <mergeCell ref="E79:E80"/>
    <mergeCell ref="A98:E99"/>
    <mergeCell ref="A100:E100"/>
  </mergeCells>
  <printOptions/>
  <pageMargins left="0.7900000000000001" right="0.7900000000000001" top="1.02" bottom="1.02" header="0.7900000000000001" footer="0.7900000000000001"/>
  <pageSetup firstPageNumber="1" useFirstPageNumber="1" orientation="landscape" paperSize="9" scale="90" r:id="rId3"/>
  <headerFooter alignWithMargins="0">
    <oddHeader xml:space="preserve">&amp;L&amp;"Calibri,Normale"Conservatorio di Musica Licinio Refice di FROSINONE&amp;C&amp;"Calibri,Normale"DCPL 26&amp;R&amp;"Calibri,Normale"FISARMONICA      </oddHeader>
    <oddFooter>&amp;C&amp;"Calibri,Normale"&amp;9&amp;P</oddFooter>
  </headerFooter>
  <rowBreaks count="2" manualBreakCount="2">
    <brk id="23" max="255" man="1"/>
    <brk id="43"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MRU</cp:lastModifiedBy>
  <cp:lastPrinted>2010-09-29T12:59:16Z</cp:lastPrinted>
  <dcterms:created xsi:type="dcterms:W3CDTF">2010-01-23T13:23:17Z</dcterms:created>
  <dcterms:modified xsi:type="dcterms:W3CDTF">2013-06-11T15:38:55Z</dcterms:modified>
  <cp:category/>
  <cp:version/>
  <cp:contentType/>
  <cp:contentStatus/>
</cp:coreProperties>
</file>